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1495" windowHeight="10440" activeTab="4"/>
  </bookViews>
  <sheets>
    <sheet name="表皮" sheetId="20" r:id="rId1"/>
    <sheet name="目录" sheetId="9" r:id="rId2"/>
    <sheet name="部门收支总表" sheetId="1" r:id="rId3"/>
    <sheet name="部门收入总表 " sheetId="15" r:id="rId4"/>
    <sheet name="收支总表" sheetId="21" r:id="rId5"/>
    <sheet name="部门支出总表" sheetId="8" r:id="rId6"/>
    <sheet name="一般公共预算支出表" sheetId="13" r:id="rId7"/>
    <sheet name="一般公共预算“三公”经费支出表" sheetId="7" r:id="rId8"/>
    <sheet name="基金支出" sheetId="12" r:id="rId9"/>
    <sheet name="项目支出预算表" sheetId="14" r:id="rId10"/>
    <sheet name="基本支出" sheetId="10" r:id="rId11"/>
    <sheet name="绩效目标申报表" sheetId="16" r:id="rId12"/>
    <sheet name="政府采购表" sheetId="17" r:id="rId13"/>
  </sheets>
  <externalReferences>
    <externalReference r:id="rId14"/>
  </externalReferences>
  <definedNames>
    <definedName name="_xlnm.Print_Area" localSheetId="6">一般公共预算支出表!$A$2:$G$19</definedName>
    <definedName name="_xlnm.Print_Area" hidden="1">#N/A</definedName>
    <definedName name="_xlnm.Print_Titles" hidden="1">#N/A</definedName>
    <definedName name="Z_F3E756D0_37BF_413B_B4A8_93A201DE2E9C_.wvu.PrintTitles" localSheetId="5" hidden="1">[1]财政拨款细3!$A$1:$IV$5</definedName>
    <definedName name="Z_F3E756D0_37BF_413B_B4A8_93A201DE2E9C_.wvu.PrintTitles" localSheetId="6" hidden="1">[1]财政拨款细3!$A$1:$IV$5</definedName>
    <definedName name="Z_F3E756D0_37BF_413B_B4A8_93A201DE2E9C_.wvu.PrintTitles" hidden="1">#REF!</definedName>
  </definedNames>
  <calcPr calcId="124519"/>
</workbook>
</file>

<file path=xl/calcChain.xml><?xml version="1.0" encoding="utf-8"?>
<calcChain xmlns="http://schemas.openxmlformats.org/spreadsheetml/2006/main">
  <c r="H37" i="21"/>
  <c r="B35"/>
  <c r="H34"/>
  <c r="H36" s="1"/>
  <c r="D34"/>
  <c r="D36" s="1"/>
  <c r="F10"/>
  <c r="F34" s="1"/>
  <c r="C8" i="10"/>
  <c r="B8" s="1"/>
  <c r="B7" s="1"/>
  <c r="B9"/>
  <c r="B10"/>
  <c r="B11"/>
  <c r="B12"/>
  <c r="C12"/>
  <c r="B15"/>
  <c r="C15"/>
  <c r="B16"/>
  <c r="C16"/>
  <c r="B17"/>
  <c r="B23"/>
  <c r="B24"/>
  <c r="B26"/>
  <c r="B27"/>
  <c r="B29"/>
  <c r="B33"/>
  <c r="B36"/>
  <c r="B37"/>
  <c r="B39"/>
  <c r="B40"/>
  <c r="C40"/>
  <c r="B42"/>
  <c r="B45"/>
  <c r="B47"/>
  <c r="B49"/>
  <c r="C6" i="7"/>
  <c r="F36" i="21" l="1"/>
  <c r="F37"/>
  <c r="C7" i="10"/>
</calcChain>
</file>

<file path=xl/sharedStrings.xml><?xml version="1.0" encoding="utf-8"?>
<sst xmlns="http://schemas.openxmlformats.org/spreadsheetml/2006/main" count="455" uniqueCount="295">
  <si>
    <t>附件：</t>
  </si>
  <si>
    <t>2017年市直部门预算、“三公”经费预算和绩效预算批复表</t>
  </si>
  <si>
    <t>附表1：</t>
  </si>
  <si>
    <t>部门收支总表</t>
  </si>
  <si>
    <t>部门名称：</t>
  </si>
  <si>
    <t>单位：万元</t>
  </si>
  <si>
    <t>收                             入</t>
  </si>
  <si>
    <t>支                        出</t>
  </si>
  <si>
    <t>项          目</t>
  </si>
  <si>
    <t>预算数</t>
  </si>
  <si>
    <t>一、财政拨款收入</t>
  </si>
  <si>
    <t>一、一般公共服务</t>
  </si>
  <si>
    <t>其中：上级提前告知转移支付资金</t>
  </si>
  <si>
    <t>二、纳入预算管理的行政事业性收费</t>
  </si>
  <si>
    <t xml:space="preserve">   人大事务</t>
  </si>
  <si>
    <t>三、纳入预算管理的专项收入</t>
  </si>
  <si>
    <t xml:space="preserve">      行政运行</t>
  </si>
  <si>
    <t>四、纳入政府性基金预算管理收入</t>
  </si>
  <si>
    <t xml:space="preserve">      一般行政管理事务</t>
  </si>
  <si>
    <t>五、纳入专户管理的行政事业性收费</t>
  </si>
  <si>
    <t xml:space="preserve">      机关服务</t>
  </si>
  <si>
    <t>六、政府住房收入</t>
  </si>
  <si>
    <t xml:space="preserve">       ……</t>
  </si>
  <si>
    <t>七、国有资源（资产）有偿使用收入</t>
  </si>
  <si>
    <t>二、外交</t>
  </si>
  <si>
    <t>八、上年结转</t>
  </si>
  <si>
    <t>九、其他</t>
  </si>
  <si>
    <t xml:space="preserve"> ……</t>
  </si>
  <si>
    <t>二十一、住房保障支出</t>
  </si>
  <si>
    <t>收    入    总    计</t>
  </si>
  <si>
    <t>支    出    总    计</t>
  </si>
  <si>
    <t>附表2：</t>
  </si>
  <si>
    <t>部门收入总表</t>
  </si>
  <si>
    <t>科目代码</t>
  </si>
  <si>
    <t>科目名称（类/款/项）</t>
  </si>
  <si>
    <t>合计</t>
  </si>
  <si>
    <t>财政拨款</t>
  </si>
  <si>
    <t>纳入预算管理的行政事业性收费收入</t>
  </si>
  <si>
    <t>纳入预算管理的专项收入</t>
  </si>
  <si>
    <t>纳入政府性基金预算管理收入</t>
  </si>
  <si>
    <t>纳入专户管理的行政事业性收费收入</t>
  </si>
  <si>
    <t>政府住房收入</t>
  </si>
  <si>
    <t>国有资源（资产）有偿使用收入</t>
  </si>
  <si>
    <t>上年结转</t>
  </si>
  <si>
    <t>其他</t>
  </si>
  <si>
    <t>类</t>
  </si>
  <si>
    <t>款</t>
  </si>
  <si>
    <t>项</t>
  </si>
  <si>
    <t>其中：</t>
  </si>
  <si>
    <t>上级提前告知转移支付资金</t>
  </si>
  <si>
    <t>其他非税收入</t>
  </si>
  <si>
    <t>103</t>
  </si>
  <si>
    <t>08</t>
  </si>
  <si>
    <t>09</t>
  </si>
  <si>
    <t>政府住房基金收入</t>
  </si>
  <si>
    <t>附表3：</t>
  </si>
  <si>
    <t>部门支出总表</t>
  </si>
  <si>
    <t xml:space="preserve"> 单位：万元</t>
  </si>
  <si>
    <t>财政拨款收入</t>
  </si>
  <si>
    <t>221</t>
  </si>
  <si>
    <t>住房保障支出</t>
  </si>
  <si>
    <t>03</t>
  </si>
  <si>
    <t xml:space="preserve">  城乡社区住宅</t>
  </si>
  <si>
    <t>02</t>
  </si>
  <si>
    <t xml:space="preserve">    住房公积金管理</t>
  </si>
  <si>
    <t>附表4：</t>
  </si>
  <si>
    <t>一般公共预算支出表</t>
  </si>
  <si>
    <t>功能分类科目</t>
  </si>
  <si>
    <t>2017年预算数</t>
  </si>
  <si>
    <t>基本支出</t>
  </si>
  <si>
    <t>项目支出</t>
  </si>
  <si>
    <t>附表5：</t>
  </si>
  <si>
    <t>一般公共预算“三公”经费支出预算表</t>
  </si>
  <si>
    <t>项目</t>
  </si>
  <si>
    <t>金额</t>
  </si>
  <si>
    <t>2017年</t>
  </si>
  <si>
    <t>2016年</t>
  </si>
  <si>
    <t>“三公”经费合计</t>
  </si>
  <si>
    <t xml:space="preserve">        1.因公出国（境）费</t>
  </si>
  <si>
    <t xml:space="preserve">        2.公务接待费</t>
  </si>
  <si>
    <t xml:space="preserve">        3.公务用车购置及运行费</t>
  </si>
  <si>
    <t xml:space="preserve">        其中： 公务用车购置费</t>
  </si>
  <si>
    <t xml:space="preserve">               公务用车运行费</t>
  </si>
  <si>
    <t>2017年比2016年增加减少的原因说明：</t>
  </si>
  <si>
    <t>附表6:</t>
  </si>
  <si>
    <t>政府性基金预算支出表</t>
  </si>
  <si>
    <t>附表7:</t>
  </si>
  <si>
    <t>项目支出预算表</t>
  </si>
  <si>
    <t>项目名称</t>
  </si>
  <si>
    <t>项目明细</t>
  </si>
  <si>
    <t>绩效目标</t>
  </si>
  <si>
    <t>综合处</t>
  </si>
  <si>
    <t xml:space="preserve">  抚顺市住房公积金管理中心</t>
  </si>
  <si>
    <t xml:space="preserve">    住房保障支出</t>
  </si>
  <si>
    <t xml:space="preserve">      城乡社区住宅</t>
  </si>
  <si>
    <t xml:space="preserve">  221</t>
  </si>
  <si>
    <t xml:space="preserve">  03</t>
  </si>
  <si>
    <t xml:space="preserve">        住房公积金管理</t>
  </si>
  <si>
    <t xml:space="preserve">    办公楼运行费</t>
  </si>
  <si>
    <t xml:space="preserve">办公楼运行费110.90万元。1、办公楼租金25万元（办公楼面积3351平方米）；2、水电费59.8万元（水费1.8万元；电费预算是根据现有中心电费使用情况和新系统上新设备情况估算。中心现在机房内有2台小型机、1台精密空调，2台辅助空调，设备数量较少，窗口设备单一，功率较小，现在电费15000元/月，新系统上线运行时，机房新增1台精密空调、1台5P辅助空调、 9台服务器、23台网络设备、3台存储设备、9台其它安全设备、1台ups及128块电池，新增环境监测系统，新增视频及门禁系统，窗口新增6种终端设备。并且原有部分设备还将继续工作，这将大大增加功率，提高用电量。新增功率大概是原有设备功率的2倍以上，目前电量功率为20kw，预计新建机房为50kw，按照每度电0.9元计算，0.9元 *50 千瓦 *24小时*365天=39.4万元，故预计全年58万元）；3、食堂物业管理费21.12万元（中心职工用餐每人每天10元*22天*80人*12月，人员比去年增加10人，抚顺县办事处5人、顺城办事处5人）；4、办公楼日常维修费5万元（办公楼支付租金过低，与交行达成协议取暖费、物业费、办公楼房顶防水，暖汽管线整改及日常维修由中心负责）。
</t>
  </si>
  <si>
    <t xml:space="preserve">    公积金业务专项经费</t>
  </si>
  <si>
    <t>公积金业务专项经费146.80万元。1、五区三县八个办事处当年光纤网络专线18.72万元（12条×800元×12月=11.52万元；2条×3000元×12月=7.2万元，此专线比上年增加二条原因：与建行开通转移数据专线，800元/月，全年共计0.96万元；中心与营口市公积金中心新建的机房进行异地容灾备份。抚顺到省内其它城市长途4M专业线路优惠价格为3000元/月，全年共计36000元）；2、设备维修费2万元，用于中心八个办事处及办事大厅设备日常维修费；3、差旅费3万元。参加住房公积金主任会议2次；参加全国涉险资金会议2次；参加省住房协会举办的中心主任研讨会1次；召开管委会会议3次；4、短信提示业务经费29.14万元（按照辽宁省住房和城乡建设厅[2015]23号在于完善12329住房公积金短信服务的通知，完善管理信息系统中缴存职工手机号码信息，确保12329短信服务及时到位。短信系统费29.14万/年。公积金：总人数21万 （汇缴12条/人年，结息1条/人年，信息发布或变更等操作5条/人年）。贷  款：总人数6万（扣款12条/人年，催款12条/人年，已还款12条/人年，调息1条/人年，还未还款12条/人年，信息发布或信息变更5条/人年），按此计算方法年共发放信息3,510,000条，每条0.083元）；5、办案专项经费4.62万元。抵贷房产、设备看护、维修费3.62万元，抵贷房产房租及物业费1万元（有几处房产抵回时是公房，每月需向房管部门交房费，物业费等）；6、诉讼费1万元。为了防范风险，维护住房公积金缴存人的合法权益，需要通过法律程序解决，起诉、应诉、上诉和执行等工作；7、房屋抵押费38.4万元；8、办公耗材20万元（办公耗材9万，文销8万，打印纸3万）；9、八个办事处公积金催缴专项经费9.6万元（八个办事处应急经费及省内各市查阅产权证发生的交通费用8万元。交通费1.6万元。清原、新宾二县往返中心、出款、传递票据、到市内参加各种会议及学习及到县区催缴公积金、市区到三县检查等，每次交通及补助费80元，预计200次）；10、宣传印刷费20.34万元，印刷费5.34万元。其中：印制公积金表格每本4元，共5600本，计2.24万元；印制新出台支取、贷款等优惠政策宣传册、宣传单等3.1万元；电视台做专题片、公交车宣传版10万元；党团活动，购置学习资料及光盘等5万元。</t>
  </si>
  <si>
    <t xml:space="preserve">    合同制员工相关费用</t>
  </si>
  <si>
    <t xml:space="preserve">一、合同制员工相关费用57.60万元。1、合同制员工超过10年工龄工资差额23.67万元(2589-2070）×38人×12月；2、十三个工资6.2万元；3、取暖费8.3万元（按科员最低享受标准84平方米，共有38人，84平方米×26元×38人）；4、幼儿托费2.7万元；5、公用经费16.74万元。二、在职伤残人员抚恤金0.573万元。
</t>
  </si>
  <si>
    <t xml:space="preserve">    机房维护费</t>
  </si>
  <si>
    <t>1、监控系统维护费0.1万元；2、UPS电源巡检费0.3万元；3、中心及各办事处网络系统维护0.3万元；4、网络版杀毒软件升级费0.5万元；5、用友财务系统维护费1.3万元；6、机房防雷巡检费0.1万元；7、 正版操作系统5套1.2万元；8、中心核心业务系统维护8万元；9、办公office软件3套0.7万元。</t>
  </si>
  <si>
    <t xml:space="preserve">    设备购置</t>
  </si>
  <si>
    <t>设备购置16.9万元。1、中心及8家办事处日常办公设备13.98万元(笔记本4台，每台5300元，计2.2万元；针式打印机8台，每台2300元，计1.84万元；传真一体机4台，每台2500元，计1万元；装订机3台，每台4000元，计1.2万元；A4打印机2台，每台1200元，计0.24万元；加湿器1台，0.3万元（中心档案室配备）；叫号机1台，0.5万元；碎纸机4台，每台1000元，计0.4万元，复印机3台，每台5000元，计1.5万元，A3打印机8台，每台6000元，计4.8万元)；2、消防器材1.38万元（二氧化碳灭火器20个，390元/个，共计0.78万元，干粉灭火器40个，150元/个，共计0.6万元）； 3、办公家俱1.59万元（办公桌椅3套，每套1300元，计0.39万元，办公椅子6把，500元，计0.3万元；铁皮卷柜10组，900元/组，共计0.9万元）。</t>
  </si>
  <si>
    <t xml:space="preserve">    审计、律师咨询费</t>
  </si>
  <si>
    <t>审计、律师业务咨询费6.3万元。1、审计专项费用3万元，住房中心与事务所签订协义，在每年年末决算结束后，对全年的住房公积金业务收支、收益情况进行检查、审计，并出具审计报告，中心将审计报告上报管委会审查后，在抚顺日报将一年的收资情况发出通告，让全市老百姓进行监督。2、市住房中心聘请一位专业法律顾问，专职在中心办公,负责协助解决资产处理及诉讼等相关问题，按照签订协议支付全年律师费3.3万元。</t>
  </si>
  <si>
    <t xml:space="preserve">    机房扩建改造费</t>
  </si>
  <si>
    <t xml:space="preserve">公积金系统软、硬件服务平台建设项目已安排费用1051万元；现项目资金缺口130.6万元。一、评审费12.5万元；二、工程监理费15.1万元；三、机房扩建改造费103万元；1、机房装修及加固工程20.44万元；2、机房电气及防雷接地工程14.18万元；3、消防工程8.2万元；4、综合布细和机柜系统工程7万元；5、视频监控和门禁系统工程3万元；6、环境设备集中监控系统工程6.43万元；7、精密空调、UPStream新风系统工程38.75万元；8、暂列金额（不可预见费）5万元。
</t>
  </si>
  <si>
    <t>附表8:</t>
  </si>
  <si>
    <t>基 本 支 出 表</t>
  </si>
  <si>
    <t>项目类别</t>
  </si>
  <si>
    <t>总计</t>
  </si>
  <si>
    <t>一般预算支出</t>
  </si>
  <si>
    <t>政府性基金支出</t>
  </si>
  <si>
    <t>财政专户支出</t>
  </si>
  <si>
    <t xml:space="preserve">  工资福利支出</t>
  </si>
  <si>
    <t>基本工资</t>
  </si>
  <si>
    <t>津贴补贴</t>
  </si>
  <si>
    <t>奖金</t>
  </si>
  <si>
    <t>社会保障缴费</t>
  </si>
  <si>
    <t>绩效工资</t>
  </si>
  <si>
    <t>其他工资福利支出(含预留工资)</t>
  </si>
  <si>
    <t xml:space="preserve">  商品和服务支出</t>
  </si>
  <si>
    <t xml:space="preserve">      办公费</t>
  </si>
  <si>
    <t xml:space="preserve">      印刷费</t>
  </si>
  <si>
    <t xml:space="preserve">      咨询费</t>
  </si>
  <si>
    <t xml:space="preserve">      手续费</t>
  </si>
  <si>
    <t xml:space="preserve">      水费</t>
  </si>
  <si>
    <t xml:space="preserve">      电费</t>
  </si>
  <si>
    <t xml:space="preserve">      邮电费</t>
  </si>
  <si>
    <t xml:space="preserve">      取暖费</t>
  </si>
  <si>
    <t xml:space="preserve">      物业管理费</t>
  </si>
  <si>
    <t xml:space="preserve">      差旅费</t>
  </si>
  <si>
    <t xml:space="preserve">      维修(护)费</t>
  </si>
  <si>
    <t xml:space="preserve">      租赁费</t>
  </si>
  <si>
    <t xml:space="preserve">      会议费</t>
  </si>
  <si>
    <t xml:space="preserve">      培训费</t>
  </si>
  <si>
    <t xml:space="preserve">      公务接待费</t>
  </si>
  <si>
    <t xml:space="preserve">      专用材料费</t>
  </si>
  <si>
    <t xml:space="preserve">      劳务费</t>
  </si>
  <si>
    <t xml:space="preserve">      工会经费</t>
  </si>
  <si>
    <t xml:space="preserve">      福利费</t>
  </si>
  <si>
    <t xml:space="preserve">      公务用车运行维护费</t>
  </si>
  <si>
    <t xml:space="preserve">      其他交通费用</t>
  </si>
  <si>
    <t xml:space="preserve">      其他商品和服务支出</t>
  </si>
  <si>
    <t xml:space="preserve">  对个人和家庭的补助</t>
  </si>
  <si>
    <t xml:space="preserve">      离休费</t>
  </si>
  <si>
    <t xml:space="preserve">      退休费</t>
  </si>
  <si>
    <t xml:space="preserve">      抚恤金</t>
  </si>
  <si>
    <t xml:space="preserve">      生活补助</t>
  </si>
  <si>
    <t xml:space="preserve">      医疗费</t>
  </si>
  <si>
    <t xml:space="preserve">      奖励金</t>
  </si>
  <si>
    <t xml:space="preserve">      住房公积金</t>
  </si>
  <si>
    <t xml:space="preserve">      其他对个人和家庭的补助支出</t>
  </si>
  <si>
    <t>附表9:</t>
  </si>
  <si>
    <t>抚顺市2017年市本级部门预算项目支出绩效情况表</t>
  </si>
  <si>
    <t>项目单位：</t>
  </si>
  <si>
    <t>行政事业性收费</t>
  </si>
  <si>
    <t>专项收入</t>
  </si>
  <si>
    <t>财政专户  收入</t>
  </si>
  <si>
    <t>政府性基金收入</t>
  </si>
  <si>
    <t>备注</t>
  </si>
  <si>
    <t>**</t>
  </si>
  <si>
    <t>项目详细内容</t>
  </si>
  <si>
    <t>项目立项依据</t>
  </si>
  <si>
    <t xml:space="preserve">   </t>
  </si>
  <si>
    <t>项目绩效目标</t>
  </si>
  <si>
    <t>项目实施  计划</t>
  </si>
  <si>
    <t>相应的绩效
指标</t>
  </si>
  <si>
    <t>产出指标1</t>
  </si>
  <si>
    <t>效益指标（包括经济效益、社会效益、环境效益、服务对象满意度等）</t>
  </si>
  <si>
    <t>效益指标1</t>
  </si>
  <si>
    <t>产出指标2</t>
  </si>
  <si>
    <t>效益指标2</t>
  </si>
  <si>
    <t>产出指标3</t>
  </si>
  <si>
    <t/>
  </si>
  <si>
    <t>效益指标3</t>
  </si>
  <si>
    <t>产出指标4</t>
  </si>
  <si>
    <t>效益指标4</t>
  </si>
  <si>
    <t>产出指标5</t>
  </si>
  <si>
    <t>效益指标5</t>
  </si>
  <si>
    <t>产出指标6</t>
  </si>
  <si>
    <t>效益指标6</t>
  </si>
  <si>
    <t>抚顺市财政局2017年市本级政府采购预算（草案）</t>
    <phoneticPr fontId="1" type="noConversion"/>
  </si>
  <si>
    <t>金额单位：万元</t>
  </si>
  <si>
    <t>单位名称/项目名称</t>
  </si>
  <si>
    <t>采购内容</t>
  </si>
  <si>
    <t>货物</t>
  </si>
  <si>
    <t>工程</t>
  </si>
  <si>
    <t>服务</t>
  </si>
  <si>
    <t>*</t>
  </si>
  <si>
    <t>抚顺市住房公积金管理中心</t>
  </si>
  <si>
    <t xml:space="preserve">  公用经费定额部分</t>
  </si>
  <si>
    <t xml:space="preserve">  设备购置</t>
  </si>
  <si>
    <t xml:space="preserve">  机房维护费</t>
  </si>
  <si>
    <t>正版操作系统5套1.2万元；办公office软件3套0.7万元。</t>
  </si>
  <si>
    <t xml:space="preserve">  机房扩建改造费</t>
  </si>
  <si>
    <t xml:space="preserve">一、工程监理费15.1万元；二、机房扩建改造费103万元；1、机房装修及加固工程20.44万元；2、机房电气及防雷接地工程14.18万元；3、消防工程8.2万元；4、综合布细和机柜系统工程7万元；5、视频监控和门禁系统工程3万元；6、环境设备集中监控系统工程6.43万元；7、精密空调、UPStream新风系统工程38.75万元；8、暂列金额（不可预见费）5万元。_x000D_
_x000D_
</t>
  </si>
  <si>
    <t xml:space="preserve">  公积金业务专项经费</t>
  </si>
  <si>
    <t>1、办公业务耗材9万。2、办公业务文销8万。3、办公业务打印纸3万。</t>
  </si>
  <si>
    <t>印刷费5.34万元。其中：印制公积金表格每本4元，共5600本，计2.24万元；印制新出台支取、贷款等优惠政策宣传册、宣传单等3.1万元；</t>
  </si>
  <si>
    <t>1、部门收支总表</t>
    <phoneticPr fontId="1" type="noConversion"/>
  </si>
  <si>
    <t>2、部门收入总表</t>
    <phoneticPr fontId="1" type="noConversion"/>
  </si>
  <si>
    <t>3、部门支出总表</t>
    <phoneticPr fontId="1" type="noConversion"/>
  </si>
  <si>
    <t>4、一般公共预算支出表</t>
    <phoneticPr fontId="1" type="noConversion"/>
  </si>
  <si>
    <t>5、一般公共预算“三公”经费支出表</t>
    <phoneticPr fontId="1" type="noConversion"/>
  </si>
  <si>
    <t>6、基金支出</t>
    <phoneticPr fontId="1" type="noConversion"/>
  </si>
  <si>
    <t>7、项目支出预算表</t>
    <phoneticPr fontId="1" type="noConversion"/>
  </si>
  <si>
    <t>8、基本支出</t>
    <phoneticPr fontId="1" type="noConversion"/>
  </si>
  <si>
    <t>9、绩效目标申报表</t>
    <phoneticPr fontId="1" type="noConversion"/>
  </si>
  <si>
    <t>10、政府采购表</t>
    <phoneticPr fontId="1" type="noConversion"/>
  </si>
  <si>
    <t>目    录</t>
    <phoneticPr fontId="1" type="noConversion"/>
  </si>
  <si>
    <t>住房公积金管理中心管理经费1349.14万元。其中：基本支出预算867.54万元；项目经费支出预算482.17万元。</t>
    <phoneticPr fontId="1" type="noConversion"/>
  </si>
  <si>
    <t>根据公积金管理条例设立的各项工作任务，2017年工作需求申请的各个项目。</t>
    <phoneticPr fontId="1" type="noConversion"/>
  </si>
  <si>
    <t>”</t>
    <phoneticPr fontId="1" type="noConversion"/>
  </si>
  <si>
    <t>2017年以“安全高效、优质服务、制度完善、运作规范“为目标，以防范资金风险为核心，充分发挥公积金制度作用。为新《条例》出台做好前期准备工作；做好计算机软、硬件系统全面升级工作。继续做好公积金扩面交缴工作；继续加大打击力度，遏制公积金“骗提”行为；继续强化风险防控，使之党态化运作；做好抵贷资产维护管理工作。</t>
    <phoneticPr fontId="1" type="noConversion"/>
  </si>
  <si>
    <r>
      <t>2</t>
    </r>
    <r>
      <rPr>
        <sz val="12"/>
        <rFont val="宋体"/>
        <family val="3"/>
        <charset val="134"/>
      </rPr>
      <t>017年1-12月末完成当年计划</t>
    </r>
    <phoneticPr fontId="1" type="noConversion"/>
  </si>
  <si>
    <t>对中心下设办事的环境标准、服务标准、业务流程、公积金政策按照中心服务大厅模式进行统一规定，方便职工群众办理业务</t>
    <phoneticPr fontId="1" type="noConversion"/>
  </si>
  <si>
    <t>开通12329服务热线，设立服务台席，配备专人进行咨询服务，多角度、多途径为群众提供高效、便捷服务</t>
    <phoneticPr fontId="1" type="noConversion"/>
  </si>
  <si>
    <t>保障中心软件系统安全运行和维护管理工作，保障设备和系统稳定运行。</t>
    <phoneticPr fontId="1" type="noConversion"/>
  </si>
  <si>
    <t>根据国家发改委、财政部《关于规范房屋登记费方式和收费标准等有关部门的通知》“房屋登记费向申请人收取，从2014年5月1日起，房屋抵押登记费用由中心支付。</t>
    <phoneticPr fontId="1" type="noConversion"/>
  </si>
  <si>
    <t xml:space="preserve">        2.公务接待费</t>
    <phoneticPr fontId="1" type="noConversion"/>
  </si>
  <si>
    <t>公务车辆运行费减少3.1万元,原因:车辆改革上交一台面包车。</t>
    <phoneticPr fontId="1" type="noConversion"/>
  </si>
  <si>
    <t>公务接待费比上年减少6万元，2017年公务接待费0元。</t>
    <phoneticPr fontId="1" type="noConversion"/>
  </si>
  <si>
    <t xml:space="preserve">收 支 预 算 总 表 </t>
  </si>
  <si>
    <t>预算01表</t>
  </si>
  <si>
    <t>单位:万元</t>
  </si>
  <si>
    <t xml:space="preserve">收      入 </t>
  </si>
  <si>
    <t xml:space="preserve">支           出 </t>
  </si>
  <si>
    <t xml:space="preserve">项目 </t>
  </si>
  <si>
    <t xml:space="preserve">预算数 </t>
  </si>
  <si>
    <t>项目（按来源）</t>
  </si>
  <si>
    <t xml:space="preserve">项目（按经济分类） </t>
  </si>
  <si>
    <t xml:space="preserve">项目（按功能分类） </t>
  </si>
  <si>
    <t>一、财政拨款</t>
  </si>
  <si>
    <t>一、基本支出</t>
  </si>
  <si>
    <t>一般公共服务</t>
  </si>
  <si>
    <t>二、专项收入</t>
  </si>
  <si>
    <t>1、工资福利支出</t>
  </si>
  <si>
    <t>外交</t>
  </si>
  <si>
    <t>三、行政事业性收费收入</t>
  </si>
  <si>
    <t>2、商品和服务支出</t>
  </si>
  <si>
    <t>国防</t>
  </si>
  <si>
    <t>四、国有资源（资产）有偿使用收入</t>
  </si>
  <si>
    <t>3、对个人和家庭的补助</t>
  </si>
  <si>
    <t>公共安全</t>
  </si>
  <si>
    <t>五、政府住房基金收入</t>
  </si>
  <si>
    <t>二、项目支出</t>
  </si>
  <si>
    <t xml:space="preserve">教育    </t>
  </si>
  <si>
    <t>六、政府性基金收入</t>
  </si>
  <si>
    <t xml:space="preserve">科学技术  </t>
  </si>
  <si>
    <t>七、财政专户收入</t>
  </si>
  <si>
    <t>文化体育与传媒</t>
  </si>
  <si>
    <t xml:space="preserve">社会保障和就业  </t>
  </si>
  <si>
    <t>4、对企事业单位的补贴</t>
  </si>
  <si>
    <t>社会保险基金支出</t>
  </si>
  <si>
    <t>5、转移性支出</t>
  </si>
  <si>
    <t>医疗卫生</t>
  </si>
  <si>
    <t>6、债务利息支出</t>
  </si>
  <si>
    <t>节能保护</t>
  </si>
  <si>
    <t>7、债务还本支出</t>
  </si>
  <si>
    <t>城乡社区事务</t>
  </si>
  <si>
    <t>8、基本建设支出</t>
  </si>
  <si>
    <t>农林水事务</t>
  </si>
  <si>
    <t>9、其他资本性支出</t>
  </si>
  <si>
    <t>交通运输</t>
  </si>
  <si>
    <t>10、其他支出</t>
  </si>
  <si>
    <t>资源勘查电力信息等事务</t>
  </si>
  <si>
    <t>三、事业单位经营支出</t>
  </si>
  <si>
    <t>商业服务业等事务</t>
  </si>
  <si>
    <t>四、对附属单位补助支出</t>
  </si>
  <si>
    <t>金融监管等事务支出</t>
  </si>
  <si>
    <t>五、上缴上级支出</t>
  </si>
  <si>
    <t>援助其他地区支出</t>
  </si>
  <si>
    <t>国土资源气象事务</t>
  </si>
  <si>
    <t>粮油物资管理事务</t>
  </si>
  <si>
    <t>国有资本经营预算支出</t>
  </si>
  <si>
    <t>预备费</t>
  </si>
  <si>
    <t>其他支出</t>
  </si>
  <si>
    <t>转移性支出</t>
  </si>
  <si>
    <t>债务还本支出</t>
  </si>
  <si>
    <t>债务付息支出</t>
  </si>
  <si>
    <t>债务发行费用支出</t>
  </si>
  <si>
    <t xml:space="preserve">本年收入出合计 </t>
  </si>
  <si>
    <t>本年支出合计</t>
  </si>
  <si>
    <t>本年支出合计（含上年结转）</t>
  </si>
  <si>
    <t>本年支出合计 （含上年结转）</t>
  </si>
  <si>
    <t xml:space="preserve">结转下年 </t>
  </si>
  <si>
    <t xml:space="preserve">     收   入   总   计 </t>
  </si>
  <si>
    <t xml:space="preserve">   支 出 总 计 </t>
  </si>
  <si>
    <t xml:space="preserve">  支 出 总 计 </t>
  </si>
</sst>
</file>

<file path=xl/styles.xml><?xml version="1.0" encoding="utf-8"?>
<styleSheet xmlns="http://schemas.openxmlformats.org/spreadsheetml/2006/main">
  <numFmts count="8">
    <numFmt numFmtId="176" formatCode=";;"/>
    <numFmt numFmtId="177" formatCode="#,##0_ "/>
    <numFmt numFmtId="178" formatCode="#,##0.00_ "/>
    <numFmt numFmtId="179" formatCode="#,##0.0"/>
    <numFmt numFmtId="180" formatCode="0.00_ "/>
    <numFmt numFmtId="181" formatCode="0.0_);[Red]\(0.0\)"/>
    <numFmt numFmtId="182" formatCode="#,##0.0000"/>
    <numFmt numFmtId="183" formatCode="000000"/>
  </numFmts>
  <fonts count="28">
    <font>
      <sz val="12"/>
      <name val="宋体"/>
      <charset val="134"/>
    </font>
    <font>
      <sz val="9"/>
      <name val="宋体"/>
      <family val="3"/>
      <charset val="134"/>
    </font>
    <font>
      <b/>
      <sz val="22"/>
      <name val="宋体"/>
      <family val="3"/>
      <charset val="134"/>
    </font>
    <font>
      <sz val="10"/>
      <name val="宋体"/>
      <family val="3"/>
      <charset val="134"/>
    </font>
    <font>
      <b/>
      <sz val="12"/>
      <name val="宋体"/>
      <family val="3"/>
      <charset val="134"/>
    </font>
    <font>
      <b/>
      <sz val="14"/>
      <name val="黑体"/>
      <family val="3"/>
      <charset val="134"/>
    </font>
    <font>
      <b/>
      <sz val="10"/>
      <name val="宋体"/>
      <family val="3"/>
      <charset val="134"/>
    </font>
    <font>
      <b/>
      <sz val="22"/>
      <color indexed="8"/>
      <name val="宋体"/>
      <family val="3"/>
      <charset val="134"/>
    </font>
    <font>
      <sz val="22"/>
      <name val="宋体"/>
      <family val="3"/>
      <charset val="134"/>
    </font>
    <font>
      <b/>
      <sz val="16"/>
      <name val="宋体"/>
      <family val="3"/>
      <charset val="134"/>
    </font>
    <font>
      <sz val="11"/>
      <name val="宋体"/>
      <family val="3"/>
      <charset val="134"/>
    </font>
    <font>
      <b/>
      <sz val="9"/>
      <name val="宋体"/>
      <family val="3"/>
      <charset val="134"/>
    </font>
    <font>
      <sz val="16"/>
      <name val="宋体"/>
      <family val="3"/>
      <charset val="134"/>
    </font>
    <font>
      <sz val="48"/>
      <name val="宋体"/>
      <family val="3"/>
      <charset val="134"/>
    </font>
    <font>
      <sz val="10"/>
      <name val="Arial"/>
      <family val="2"/>
    </font>
    <font>
      <b/>
      <sz val="18"/>
      <name val="宋体"/>
      <family val="3"/>
      <charset val="134"/>
    </font>
    <font>
      <b/>
      <sz val="20"/>
      <name val="宋体"/>
      <family val="3"/>
      <charset val="134"/>
    </font>
    <font>
      <b/>
      <sz val="26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8"/>
      <name val="宋体"/>
      <family val="3"/>
      <charset val="134"/>
    </font>
    <font>
      <sz val="12"/>
      <name val="宋体"/>
      <charset val="134"/>
    </font>
    <font>
      <b/>
      <sz val="14"/>
      <name val="宋体"/>
      <charset val="134"/>
    </font>
    <font>
      <sz val="9"/>
      <name val="宋体"/>
      <charset val="134"/>
    </font>
    <font>
      <b/>
      <sz val="16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12"/>
      <name val="T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" fillId="0" borderId="0">
      <alignment vertical="center"/>
    </xf>
  </cellStyleXfs>
  <cellXfs count="28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Fill="1"/>
    <xf numFmtId="0" fontId="0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 applyProtection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0" fillId="0" borderId="2" xfId="0" applyNumberFormat="1" applyFont="1" applyBorder="1" applyAlignment="1">
      <alignment horizontal="center" vertical="center"/>
    </xf>
    <xf numFmtId="0" fontId="0" fillId="0" borderId="2" xfId="0" applyNumberFormat="1" applyFont="1" applyFill="1" applyBorder="1" applyAlignment="1">
      <alignment horizontal="center" vertical="center"/>
    </xf>
    <xf numFmtId="0" fontId="0" fillId="0" borderId="4" xfId="0" applyNumberFormat="1" applyFont="1" applyFill="1" applyBorder="1" applyAlignment="1">
      <alignment horizontal="center" vertical="center"/>
    </xf>
    <xf numFmtId="49" fontId="0" fillId="0" borderId="2" xfId="0" applyNumberFormat="1" applyFont="1" applyFill="1" applyBorder="1" applyAlignment="1" applyProtection="1">
      <alignment vertical="center" wrapText="1"/>
    </xf>
    <xf numFmtId="4" fontId="0" fillId="0" borderId="5" xfId="0" applyNumberFormat="1" applyFont="1" applyFill="1" applyBorder="1" applyAlignment="1" applyProtection="1">
      <alignment vertical="center"/>
    </xf>
    <xf numFmtId="4" fontId="0" fillId="0" borderId="4" xfId="0" applyNumberFormat="1" applyFont="1" applyFill="1" applyBorder="1" applyAlignment="1" applyProtection="1">
      <alignment vertical="center"/>
    </xf>
    <xf numFmtId="4" fontId="0" fillId="0" borderId="6" xfId="0" applyNumberFormat="1" applyFont="1" applyFill="1" applyBorder="1" applyAlignment="1" applyProtection="1">
      <alignment vertical="center"/>
    </xf>
    <xf numFmtId="0" fontId="4" fillId="0" borderId="7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left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Border="1" applyAlignment="1">
      <alignment horizontal="center" vertical="center" wrapText="1"/>
    </xf>
    <xf numFmtId="0" fontId="4" fillId="0" borderId="12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 applyProtection="1">
      <alignment horizontal="center" vertical="center"/>
    </xf>
    <xf numFmtId="0" fontId="0" fillId="0" borderId="3" xfId="0" applyNumberFormat="1" applyFont="1" applyFill="1" applyBorder="1" applyAlignment="1" applyProtection="1">
      <alignment horizontal="center" vertical="center"/>
    </xf>
    <xf numFmtId="49" fontId="0" fillId="0" borderId="2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Alignment="1">
      <alignment vertical="center"/>
    </xf>
    <xf numFmtId="0" fontId="3" fillId="0" borderId="0" xfId="0" applyFont="1" applyAlignment="1">
      <alignment horizontal="right" vertical="center"/>
    </xf>
    <xf numFmtId="0" fontId="0" fillId="0" borderId="0" xfId="0" applyNumberFormat="1" applyFont="1" applyAlignment="1">
      <alignment horizontal="center" vertical="center"/>
    </xf>
    <xf numFmtId="49" fontId="0" fillId="0" borderId="4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Alignment="1" applyProtection="1">
      <alignment vertical="center"/>
    </xf>
    <xf numFmtId="177" fontId="0" fillId="0" borderId="0" xfId="0" applyNumberFormat="1"/>
    <xf numFmtId="0" fontId="0" fillId="0" borderId="0" xfId="0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176" fontId="6" fillId="0" borderId="2" xfId="0" applyNumberFormat="1" applyFont="1" applyFill="1" applyBorder="1" applyAlignment="1" applyProtection="1">
      <alignment horizontal="center" vertical="center"/>
    </xf>
    <xf numFmtId="178" fontId="3" fillId="0" borderId="2" xfId="0" applyNumberFormat="1" applyFont="1" applyFill="1" applyBorder="1" applyAlignment="1" applyProtection="1">
      <alignment horizontal="right" vertical="center" wrapText="1"/>
    </xf>
    <xf numFmtId="0" fontId="3" fillId="0" borderId="2" xfId="0" applyFont="1" applyBorder="1"/>
    <xf numFmtId="0" fontId="0" fillId="0" borderId="2" xfId="0" applyBorder="1"/>
    <xf numFmtId="176" fontId="3" fillId="0" borderId="2" xfId="0" applyNumberFormat="1" applyFont="1" applyFill="1" applyBorder="1" applyAlignment="1" applyProtection="1">
      <alignment vertical="center"/>
    </xf>
    <xf numFmtId="176" fontId="3" fillId="0" borderId="2" xfId="0" applyNumberFormat="1" applyFont="1" applyFill="1" applyBorder="1" applyAlignment="1" applyProtection="1">
      <alignment horizontal="left" vertical="center" indent="2"/>
    </xf>
    <xf numFmtId="4" fontId="3" fillId="0" borderId="2" xfId="0" applyNumberFormat="1" applyFont="1" applyFill="1" applyBorder="1" applyAlignment="1" applyProtection="1">
      <alignment horizontal="right" vertical="center" wrapText="1"/>
    </xf>
    <xf numFmtId="49" fontId="3" fillId="0" borderId="8" xfId="1" applyNumberFormat="1" applyFont="1" applyFill="1" applyBorder="1" applyAlignment="1" applyProtection="1">
      <alignment vertical="center"/>
    </xf>
    <xf numFmtId="177" fontId="0" fillId="0" borderId="0" xfId="0" applyNumberFormat="1" applyFill="1"/>
    <xf numFmtId="0" fontId="1" fillId="0" borderId="0" xfId="2" applyAlignment="1">
      <alignment horizontal="center" vertical="center"/>
    </xf>
    <xf numFmtId="0" fontId="1" fillId="0" borderId="0" xfId="2">
      <alignment vertical="center"/>
    </xf>
    <xf numFmtId="0" fontId="0" fillId="0" borderId="0" xfId="0" applyAlignment="1">
      <alignment horizontal="center"/>
    </xf>
    <xf numFmtId="0" fontId="6" fillId="0" borderId="2" xfId="2" applyFont="1" applyFill="1" applyBorder="1" applyAlignment="1">
      <alignment horizontal="center" vertical="center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0" fontId="3" fillId="0" borderId="12" xfId="0" applyNumberFormat="1" applyFont="1" applyFill="1" applyBorder="1" applyAlignment="1" applyProtection="1">
      <alignment horizontal="left" vertical="center" wrapText="1"/>
    </xf>
    <xf numFmtId="0" fontId="3" fillId="0" borderId="8" xfId="0" applyNumberFormat="1" applyFont="1" applyFill="1" applyBorder="1" applyAlignment="1" applyProtection="1">
      <alignment horizontal="left" vertical="center" wrapText="1"/>
    </xf>
    <xf numFmtId="49" fontId="0" fillId="0" borderId="2" xfId="2" applyNumberFormat="1" applyFont="1" applyFill="1" applyBorder="1" applyAlignment="1" applyProtection="1">
      <alignment horizontal="left" vertical="center" wrapText="1"/>
    </xf>
    <xf numFmtId="4" fontId="3" fillId="0" borderId="8" xfId="0" applyNumberFormat="1" applyFont="1" applyFill="1" applyBorder="1" applyAlignment="1" applyProtection="1">
      <alignment horizontal="right" vertical="center" wrapText="1"/>
    </xf>
    <xf numFmtId="49" fontId="3" fillId="0" borderId="2" xfId="2" applyNumberFormat="1" applyFont="1" applyFill="1" applyBorder="1" applyAlignment="1" applyProtection="1">
      <alignment horizontal="left" vertical="center" wrapText="1"/>
    </xf>
    <xf numFmtId="49" fontId="3" fillId="0" borderId="12" xfId="0" applyNumberFormat="1" applyFont="1" applyFill="1" applyBorder="1" applyAlignment="1" applyProtection="1">
      <alignment horizontal="left" vertical="center" wrapText="1"/>
    </xf>
    <xf numFmtId="0" fontId="3" fillId="0" borderId="13" xfId="0" applyNumberFormat="1" applyFont="1" applyFill="1" applyBorder="1" applyAlignment="1" applyProtection="1">
      <alignment horizontal="left" vertical="center" wrapText="1"/>
    </xf>
    <xf numFmtId="4" fontId="3" fillId="0" borderId="2" xfId="0" applyNumberFormat="1" applyFont="1" applyFill="1" applyBorder="1" applyAlignment="1" applyProtection="1">
      <alignment horizontal="right" vertical="center"/>
    </xf>
    <xf numFmtId="49" fontId="3" fillId="0" borderId="8" xfId="2" applyNumberFormat="1" applyFont="1" applyFill="1" applyBorder="1" applyAlignment="1" applyProtection="1">
      <alignment horizontal="left" vertical="center" wrapText="1"/>
    </xf>
    <xf numFmtId="49" fontId="3" fillId="0" borderId="14" xfId="0" applyNumberFormat="1" applyFont="1" applyFill="1" applyBorder="1" applyAlignment="1" applyProtection="1">
      <alignment horizontal="left" vertical="center" wrapText="1"/>
    </xf>
    <xf numFmtId="49" fontId="3" fillId="0" borderId="4" xfId="0" applyNumberFormat="1" applyFont="1" applyFill="1" applyBorder="1" applyAlignment="1" applyProtection="1">
      <alignment horizontal="left" vertical="center" wrapText="1"/>
    </xf>
    <xf numFmtId="0" fontId="3" fillId="0" borderId="5" xfId="0" applyNumberFormat="1" applyFont="1" applyFill="1" applyBorder="1" applyAlignment="1" applyProtection="1">
      <alignment horizontal="left" vertical="center" wrapText="1"/>
    </xf>
    <xf numFmtId="49" fontId="3" fillId="0" borderId="14" xfId="2" applyNumberFormat="1" applyFont="1" applyFill="1" applyBorder="1" applyAlignment="1" applyProtection="1">
      <alignment horizontal="left" vertical="center" wrapText="1"/>
    </xf>
    <xf numFmtId="177" fontId="0" fillId="0" borderId="2" xfId="0" applyNumberFormat="1" applyBorder="1"/>
    <xf numFmtId="0" fontId="3" fillId="0" borderId="1" xfId="0" applyFont="1" applyBorder="1" applyAlignment="1"/>
    <xf numFmtId="179" fontId="3" fillId="0" borderId="2" xfId="2" applyNumberFormat="1" applyFont="1" applyFill="1" applyBorder="1" applyAlignment="1" applyProtection="1">
      <alignment horizontal="right" vertical="center" wrapText="1"/>
    </xf>
    <xf numFmtId="0" fontId="1" fillId="0" borderId="2" xfId="2" applyBorder="1">
      <alignment vertical="center"/>
    </xf>
    <xf numFmtId="179" fontId="3" fillId="0" borderId="8" xfId="2" applyNumberFormat="1" applyFont="1" applyFill="1" applyBorder="1" applyAlignment="1" applyProtection="1">
      <alignment horizontal="right" vertical="center" wrapText="1"/>
    </xf>
    <xf numFmtId="179" fontId="3" fillId="0" borderId="14" xfId="2" applyNumberFormat="1" applyFont="1" applyFill="1" applyBorder="1" applyAlignment="1" applyProtection="1">
      <alignment horizontal="right" vertical="center" wrapText="1"/>
    </xf>
    <xf numFmtId="179" fontId="3" fillId="0" borderId="4" xfId="2" applyNumberFormat="1" applyFont="1" applyFill="1" applyBorder="1" applyAlignment="1" applyProtection="1">
      <alignment horizontal="right" vertical="center" wrapText="1"/>
    </xf>
    <xf numFmtId="0" fontId="1" fillId="0" borderId="4" xfId="2" applyBorder="1">
      <alignment vertical="center"/>
    </xf>
    <xf numFmtId="0" fontId="6" fillId="0" borderId="0" xfId="0" applyFont="1" applyAlignment="1">
      <alignment horizontal="center"/>
    </xf>
    <xf numFmtId="0" fontId="4" fillId="0" borderId="0" xfId="0" applyFont="1"/>
    <xf numFmtId="0" fontId="0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0" fontId="6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/>
    </xf>
    <xf numFmtId="0" fontId="0" fillId="0" borderId="0" xfId="0" applyFont="1" applyAlignment="1">
      <alignment horizontal="left"/>
    </xf>
    <xf numFmtId="0" fontId="0" fillId="0" borderId="0" xfId="0" applyBorder="1"/>
    <xf numFmtId="0" fontId="1" fillId="2" borderId="0" xfId="2" applyFill="1" applyAlignment="1"/>
    <xf numFmtId="0" fontId="6" fillId="0" borderId="0" xfId="2" applyFont="1" applyFill="1" applyAlignment="1">
      <alignment horizontal="center"/>
    </xf>
    <xf numFmtId="0" fontId="6" fillId="2" borderId="0" xfId="2" applyFont="1" applyFill="1" applyAlignment="1">
      <alignment horizontal="center"/>
    </xf>
    <xf numFmtId="0" fontId="6" fillId="0" borderId="0" xfId="2" applyFont="1" applyAlignment="1"/>
    <xf numFmtId="0" fontId="6" fillId="2" borderId="0" xfId="2" applyFont="1" applyFill="1" applyAlignment="1"/>
    <xf numFmtId="0" fontId="6" fillId="0" borderId="0" xfId="2" applyFont="1" applyFill="1" applyAlignment="1"/>
    <xf numFmtId="0" fontId="3" fillId="0" borderId="0" xfId="2" applyFont="1" applyFill="1" applyBorder="1" applyAlignment="1">
      <alignment horizontal="right" vertical="center"/>
    </xf>
    <xf numFmtId="49" fontId="1" fillId="0" borderId="2" xfId="0" applyNumberFormat="1" applyFont="1" applyFill="1" applyBorder="1" applyAlignment="1" applyProtection="1">
      <alignment horizontal="left" vertical="center"/>
    </xf>
    <xf numFmtId="49" fontId="1" fillId="0" borderId="8" xfId="0" applyNumberFormat="1" applyFont="1" applyFill="1" applyBorder="1" applyAlignment="1" applyProtection="1">
      <alignment horizontal="left" vertical="center"/>
    </xf>
    <xf numFmtId="180" fontId="3" fillId="0" borderId="2" xfId="2" applyNumberFormat="1" applyFont="1" applyFill="1" applyBorder="1" applyAlignment="1" applyProtection="1">
      <alignment horizontal="right" vertical="center" wrapText="1"/>
    </xf>
    <xf numFmtId="0" fontId="3" fillId="0" borderId="0" xfId="2" applyFont="1" applyFill="1" applyAlignment="1"/>
    <xf numFmtId="180" fontId="3" fillId="0" borderId="8" xfId="0" applyNumberFormat="1" applyFont="1" applyFill="1" applyBorder="1" applyAlignment="1" applyProtection="1">
      <alignment horizontal="right" vertical="center" wrapText="1"/>
    </xf>
    <xf numFmtId="180" fontId="3" fillId="0" borderId="2" xfId="0" applyNumberFormat="1" applyFont="1" applyFill="1" applyBorder="1" applyAlignment="1" applyProtection="1">
      <alignment horizontal="right" vertical="center" wrapText="1"/>
    </xf>
    <xf numFmtId="0" fontId="3" fillId="2" borderId="0" xfId="2" applyFont="1" applyFill="1" applyAlignment="1"/>
    <xf numFmtId="0" fontId="6" fillId="0" borderId="0" xfId="2" applyFont="1" applyFill="1" applyAlignment="1">
      <alignment horizontal="right" vertical="center"/>
    </xf>
    <xf numFmtId="179" fontId="3" fillId="0" borderId="3" xfId="2" applyNumberFormat="1" applyFont="1" applyFill="1" applyBorder="1" applyAlignment="1" applyProtection="1">
      <alignment horizontal="right" vertical="center" wrapText="1"/>
    </xf>
    <xf numFmtId="49" fontId="3" fillId="0" borderId="7" xfId="2" applyNumberFormat="1" applyFont="1" applyFill="1" applyBorder="1" applyAlignment="1" applyProtection="1">
      <alignment horizontal="left" vertical="center" wrapText="1"/>
    </xf>
    <xf numFmtId="179" fontId="3" fillId="0" borderId="7" xfId="2" applyNumberFormat="1" applyFont="1" applyFill="1" applyBorder="1" applyAlignment="1" applyProtection="1">
      <alignment horizontal="right" vertical="center" wrapText="1"/>
    </xf>
    <xf numFmtId="0" fontId="6" fillId="0" borderId="0" xfId="2" applyNumberFormat="1" applyFont="1" applyFill="1" applyAlignment="1" applyProtection="1">
      <alignment horizontal="right"/>
    </xf>
    <xf numFmtId="0" fontId="6" fillId="0" borderId="1" xfId="2" applyFont="1" applyFill="1" applyBorder="1" applyAlignment="1">
      <alignment vertical="center"/>
    </xf>
    <xf numFmtId="0" fontId="3" fillId="0" borderId="1" xfId="2" applyFont="1" applyFill="1" applyBorder="1" applyAlignment="1">
      <alignment horizontal="right" vertical="center"/>
    </xf>
    <xf numFmtId="179" fontId="3" fillId="0" borderId="13" xfId="2" applyNumberFormat="1" applyFont="1" applyFill="1" applyBorder="1" applyAlignment="1" applyProtection="1">
      <alignment horizontal="right" vertical="center" wrapText="1"/>
    </xf>
    <xf numFmtId="179" fontId="3" fillId="0" borderId="2" xfId="2" applyNumberFormat="1" applyFont="1" applyFill="1" applyBorder="1" applyAlignment="1">
      <alignment horizontal="right" vertical="center" wrapText="1"/>
    </xf>
    <xf numFmtId="0" fontId="3" fillId="0" borderId="2" xfId="2" applyFont="1" applyFill="1" applyBorder="1" applyAlignment="1"/>
    <xf numFmtId="0" fontId="1" fillId="0" borderId="2" xfId="2" applyFill="1" applyBorder="1" applyAlignment="1"/>
    <xf numFmtId="0" fontId="1" fillId="2" borderId="2" xfId="2" applyFill="1" applyBorder="1" applyAlignment="1"/>
    <xf numFmtId="4" fontId="3" fillId="0" borderId="2" xfId="0" applyNumberFormat="1" applyFont="1" applyFill="1" applyBorder="1" applyAlignment="1" applyProtection="1">
      <alignment vertical="center"/>
    </xf>
    <xf numFmtId="0" fontId="0" fillId="0" borderId="0" xfId="1" applyFont="1"/>
    <xf numFmtId="0" fontId="1" fillId="0" borderId="0" xfId="1"/>
    <xf numFmtId="0" fontId="3" fillId="0" borderId="0" xfId="1" applyFont="1" applyFill="1" applyAlignment="1">
      <alignment vertical="center"/>
    </xf>
    <xf numFmtId="181" fontId="3" fillId="0" borderId="0" xfId="1" applyNumberFormat="1" applyFont="1" applyFill="1" applyAlignment="1">
      <alignment vertical="center"/>
    </xf>
    <xf numFmtId="0" fontId="3" fillId="0" borderId="0" xfId="1" applyFont="1" applyFill="1" applyAlignment="1">
      <alignment horizontal="center" vertical="center"/>
    </xf>
    <xf numFmtId="181" fontId="3" fillId="0" borderId="0" xfId="1" applyNumberFormat="1" applyFont="1" applyFill="1" applyAlignment="1" applyProtection="1">
      <alignment horizontal="right" vertical="center"/>
    </xf>
    <xf numFmtId="0" fontId="10" fillId="0" borderId="0" xfId="1" applyFont="1" applyFill="1" applyAlignment="1">
      <alignment vertical="center"/>
    </xf>
    <xf numFmtId="0" fontId="3" fillId="0" borderId="1" xfId="1" applyFont="1" applyFill="1" applyBorder="1" applyAlignment="1">
      <alignment horizontal="left" vertical="center"/>
    </xf>
    <xf numFmtId="181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vertical="center"/>
    </xf>
    <xf numFmtId="0" fontId="11" fillId="0" borderId="2" xfId="2" applyFont="1" applyBorder="1">
      <alignment vertical="center"/>
    </xf>
    <xf numFmtId="0" fontId="11" fillId="0" borderId="2" xfId="2" applyFont="1" applyBorder="1" applyAlignment="1">
      <alignment vertical="center" wrapText="1"/>
    </xf>
    <xf numFmtId="0" fontId="3" fillId="0" borderId="0" xfId="1" applyFont="1" applyFill="1" applyBorder="1" applyAlignment="1">
      <alignment horizontal="center" vertical="center"/>
    </xf>
    <xf numFmtId="0" fontId="6" fillId="0" borderId="2" xfId="1" applyNumberFormat="1" applyFont="1" applyFill="1" applyBorder="1" applyAlignment="1" applyProtection="1">
      <alignment horizontal="centerContinuous" vertical="center"/>
    </xf>
    <xf numFmtId="0" fontId="6" fillId="0" borderId="2" xfId="1" applyNumberFormat="1" applyFont="1" applyFill="1" applyBorder="1" applyAlignment="1" applyProtection="1">
      <alignment horizontal="center" vertical="center"/>
    </xf>
    <xf numFmtId="181" fontId="6" fillId="0" borderId="4" xfId="1" applyNumberFormat="1" applyFont="1" applyFill="1" applyBorder="1" applyAlignment="1" applyProtection="1">
      <alignment horizontal="center" vertical="center"/>
    </xf>
    <xf numFmtId="181" fontId="6" fillId="0" borderId="2" xfId="1" applyNumberFormat="1" applyFont="1" applyFill="1" applyBorder="1" applyAlignment="1" applyProtection="1">
      <alignment horizontal="center" vertical="center"/>
    </xf>
    <xf numFmtId="179" fontId="3" fillId="0" borderId="2" xfId="1" applyNumberFormat="1" applyFont="1" applyFill="1" applyBorder="1" applyAlignment="1" applyProtection="1">
      <alignment horizontal="right" vertical="center" wrapText="1"/>
    </xf>
    <xf numFmtId="49" fontId="3" fillId="0" borderId="2" xfId="1" applyNumberFormat="1" applyFont="1" applyFill="1" applyBorder="1" applyAlignment="1" applyProtection="1">
      <alignment vertical="center"/>
    </xf>
    <xf numFmtId="49" fontId="3" fillId="0" borderId="8" xfId="1" applyNumberFormat="1" applyFont="1" applyFill="1" applyBorder="1" applyAlignment="1" applyProtection="1">
      <alignment horizontal="left" vertical="center" indent="1"/>
    </xf>
    <xf numFmtId="179" fontId="3" fillId="0" borderId="3" xfId="1" applyNumberFormat="1" applyFont="1" applyFill="1" applyBorder="1" applyAlignment="1" applyProtection="1">
      <alignment horizontal="right" vertical="center" wrapText="1"/>
    </xf>
    <xf numFmtId="0" fontId="3" fillId="0" borderId="12" xfId="0" applyFont="1" applyFill="1" applyBorder="1" applyAlignment="1">
      <alignment horizontal="left" vertical="center"/>
    </xf>
    <xf numFmtId="182" fontId="3" fillId="0" borderId="4" xfId="0" applyNumberFormat="1" applyFont="1" applyFill="1" applyBorder="1" applyAlignment="1" applyProtection="1">
      <alignment horizontal="right" vertical="center" wrapText="1"/>
    </xf>
    <xf numFmtId="49" fontId="3" fillId="0" borderId="8" xfId="1" applyNumberFormat="1" applyFont="1" applyFill="1" applyBorder="1" applyAlignment="1" applyProtection="1">
      <alignment horizontal="center" vertical="center"/>
    </xf>
    <xf numFmtId="49" fontId="3" fillId="0" borderId="2" xfId="1" applyNumberFormat="1" applyFont="1" applyFill="1" applyBorder="1" applyAlignment="1" applyProtection="1">
      <alignment horizontal="center" vertical="center"/>
    </xf>
    <xf numFmtId="0" fontId="10" fillId="0" borderId="0" xfId="1" applyFont="1" applyFill="1" applyAlignment="1">
      <alignment vertical="center" wrapText="1"/>
    </xf>
    <xf numFmtId="0" fontId="14" fillId="0" borderId="0" xfId="0" applyNumberFormat="1" applyFont="1" applyFill="1" applyAlignment="1" applyProtection="1">
      <alignment horizontal="right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9" fontId="0" fillId="0" borderId="8" xfId="0" applyNumberFormat="1" applyFont="1" applyFill="1" applyBorder="1" applyAlignment="1" applyProtection="1">
      <alignment horizontal="left" vertical="center"/>
    </xf>
    <xf numFmtId="4" fontId="0" fillId="0" borderId="2" xfId="0" applyNumberFormat="1" applyFont="1" applyFill="1" applyBorder="1" applyAlignment="1" applyProtection="1">
      <alignment horizontal="right" vertical="center"/>
    </xf>
    <xf numFmtId="4" fontId="0" fillId="0" borderId="12" xfId="0" applyNumberFormat="1" applyFont="1" applyFill="1" applyBorder="1" applyAlignment="1" applyProtection="1">
      <alignment horizontal="right" vertical="center" wrapText="1"/>
    </xf>
    <xf numFmtId="4" fontId="0" fillId="0" borderId="8" xfId="0" applyNumberFormat="1" applyFont="1" applyFill="1" applyBorder="1" applyAlignment="1" applyProtection="1">
      <alignment horizontal="right" vertical="center" wrapText="1"/>
    </xf>
    <xf numFmtId="49" fontId="0" fillId="0" borderId="2" xfId="0" applyNumberFormat="1" applyFont="1" applyFill="1" applyBorder="1" applyAlignment="1" applyProtection="1">
      <alignment horizontal="left" vertical="center" wrapText="1"/>
    </xf>
    <xf numFmtId="183" fontId="0" fillId="0" borderId="2" xfId="0" applyNumberFormat="1" applyFont="1" applyFill="1" applyBorder="1" applyAlignment="1" applyProtection="1">
      <alignment horizontal="left" vertical="center" wrapText="1"/>
    </xf>
    <xf numFmtId="0" fontId="16" fillId="0" borderId="0" xfId="0" applyFont="1"/>
    <xf numFmtId="0" fontId="0" fillId="0" borderId="0" xfId="0" applyAlignment="1">
      <alignment horizontal="left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9" fillId="0" borderId="0" xfId="1" applyNumberFormat="1" applyFont="1" applyFill="1" applyAlignment="1" applyProtection="1">
      <alignment horizontal="center" vertical="center"/>
    </xf>
    <xf numFmtId="0" fontId="6" fillId="0" borderId="2" xfId="1" applyNumberFormat="1" applyFont="1" applyFill="1" applyBorder="1" applyAlignment="1" applyProtection="1">
      <alignment horizontal="center" vertical="center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0" fontId="6" fillId="0" borderId="14" xfId="2" applyNumberFormat="1" applyFont="1" applyFill="1" applyBorder="1" applyAlignment="1" applyProtection="1">
      <alignment horizontal="center" vertical="center"/>
    </xf>
    <xf numFmtId="0" fontId="1" fillId="0" borderId="5" xfId="2" applyBorder="1" applyAlignment="1">
      <alignment horizontal="center" vertical="center"/>
    </xf>
    <xf numFmtId="0" fontId="1" fillId="0" borderId="6" xfId="2" applyBorder="1" applyAlignment="1">
      <alignment horizontal="center" vertical="center"/>
    </xf>
    <xf numFmtId="0" fontId="11" fillId="0" borderId="2" xfId="2" applyFont="1" applyBorder="1" applyAlignment="1">
      <alignment horizontal="center" vertical="center"/>
    </xf>
    <xf numFmtId="0" fontId="6" fillId="0" borderId="2" xfId="2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 applyProtection="1">
      <alignment horizontal="center" vertical="center" wrapText="1"/>
    </xf>
    <xf numFmtId="0" fontId="6" fillId="0" borderId="3" xfId="0" applyNumberFormat="1" applyFont="1" applyFill="1" applyBorder="1" applyAlignment="1" applyProtection="1">
      <alignment horizontal="center" vertical="center" wrapText="1"/>
    </xf>
    <xf numFmtId="0" fontId="0" fillId="0" borderId="0" xfId="2" applyFont="1" applyAlignment="1">
      <alignment vertical="center"/>
    </xf>
    <xf numFmtId="0" fontId="2" fillId="0" borderId="0" xfId="2" applyFont="1" applyFill="1" applyAlignment="1">
      <alignment horizontal="center" vertical="center"/>
    </xf>
    <xf numFmtId="0" fontId="3" fillId="0" borderId="1" xfId="2" applyFont="1" applyFill="1" applyBorder="1" applyAlignment="1"/>
    <xf numFmtId="0" fontId="6" fillId="0" borderId="15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3" fillId="0" borderId="0" xfId="2" applyFont="1" applyFill="1" applyBorder="1" applyAlignment="1"/>
    <xf numFmtId="0" fontId="6" fillId="0" borderId="2" xfId="2" applyFont="1" applyFill="1" applyBorder="1" applyAlignment="1">
      <alignment horizontal="center"/>
    </xf>
    <xf numFmtId="0" fontId="6" fillId="0" borderId="2" xfId="2" applyNumberFormat="1" applyFont="1" applyFill="1" applyBorder="1" applyAlignment="1" applyProtection="1">
      <alignment horizontal="center" vertical="center"/>
    </xf>
    <xf numFmtId="0" fontId="1" fillId="0" borderId="2" xfId="2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0" fillId="0" borderId="0" xfId="0" applyFont="1" applyAlignment="1">
      <alignment horizontal="left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0" xfId="0" applyNumberFormat="1" applyFont="1" applyFill="1" applyAlignment="1" applyProtection="1">
      <alignment horizontal="center" vertical="center"/>
    </xf>
    <xf numFmtId="0" fontId="3" fillId="0" borderId="1" xfId="0" applyFont="1" applyBorder="1" applyAlignment="1">
      <alignment horizontal="right"/>
    </xf>
    <xf numFmtId="0" fontId="6" fillId="0" borderId="2" xfId="2" applyFont="1" applyFill="1" applyBorder="1" applyAlignment="1">
      <alignment horizontal="center" vertical="center"/>
    </xf>
    <xf numFmtId="0" fontId="6" fillId="0" borderId="4" xfId="2" applyFont="1" applyFill="1" applyBorder="1" applyAlignment="1">
      <alignment horizontal="center" vertical="center" wrapText="1"/>
    </xf>
    <xf numFmtId="0" fontId="6" fillId="0" borderId="15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center" vertical="center"/>
    </xf>
    <xf numFmtId="177" fontId="6" fillId="0" borderId="2" xfId="0" applyNumberFormat="1" applyFont="1" applyFill="1" applyBorder="1" applyAlignment="1" applyProtection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 applyProtection="1">
      <alignment horizontal="center" vertical="center" wrapText="1"/>
    </xf>
    <xf numFmtId="49" fontId="3" fillId="0" borderId="13" xfId="0" applyNumberFormat="1" applyFont="1" applyFill="1" applyBorder="1" applyAlignment="1" applyProtection="1">
      <alignment horizontal="center" vertical="center" wrapText="1"/>
    </xf>
    <xf numFmtId="49" fontId="3" fillId="0" borderId="8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49" fontId="4" fillId="0" borderId="8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2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 applyProtection="1">
      <alignment horizontal="center" vertical="center" wrapText="1"/>
    </xf>
    <xf numFmtId="49" fontId="3" fillId="0" borderId="6" xfId="0" applyNumberFormat="1" applyFont="1" applyFill="1" applyBorder="1" applyAlignment="1" applyProtection="1">
      <alignment horizontal="center" vertical="center" wrapText="1"/>
    </xf>
    <xf numFmtId="183" fontId="3" fillId="0" borderId="8" xfId="0" applyNumberFormat="1" applyFont="1" applyFill="1" applyBorder="1" applyAlignment="1" applyProtection="1">
      <alignment horizontal="left" vertical="center" wrapText="1"/>
    </xf>
    <xf numFmtId="183" fontId="3" fillId="0" borderId="12" xfId="0" applyNumberFormat="1" applyFont="1" applyFill="1" applyBorder="1" applyAlignment="1" applyProtection="1">
      <alignment horizontal="left" vertical="center" wrapText="1"/>
    </xf>
    <xf numFmtId="183" fontId="3" fillId="0" borderId="13" xfId="0" applyNumberFormat="1" applyFont="1" applyFill="1" applyBorder="1" applyAlignment="1" applyProtection="1">
      <alignment horizontal="left" vertical="center" wrapText="1"/>
    </xf>
    <xf numFmtId="0" fontId="19" fillId="0" borderId="2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/>
    </xf>
    <xf numFmtId="0" fontId="20" fillId="0" borderId="8" xfId="0" applyNumberFormat="1" applyFont="1" applyBorder="1" applyAlignment="1">
      <alignment horizontal="center" vertical="center" wrapText="1"/>
    </xf>
    <xf numFmtId="0" fontId="20" fillId="0" borderId="12" xfId="0" applyNumberFormat="1" applyFont="1" applyBorder="1" applyAlignment="1">
      <alignment horizontal="center" vertical="center" wrapText="1"/>
    </xf>
    <xf numFmtId="0" fontId="20" fillId="0" borderId="13" xfId="0" applyNumberFormat="1" applyFont="1" applyBorder="1" applyAlignment="1">
      <alignment horizontal="center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49" fontId="3" fillId="0" borderId="12" xfId="0" applyNumberFormat="1" applyFont="1" applyFill="1" applyBorder="1" applyAlignment="1" applyProtection="1">
      <alignment horizontal="left" vertical="center" wrapText="1"/>
    </xf>
    <xf numFmtId="49" fontId="3" fillId="0" borderId="13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49" fontId="3" fillId="0" borderId="9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center" vertical="center"/>
    </xf>
    <xf numFmtId="49" fontId="3" fillId="0" borderId="1" xfId="0" applyNumberFormat="1" applyFont="1" applyFill="1" applyBorder="1" applyAlignment="1" applyProtection="1">
      <alignment horizontal="left" vertical="center"/>
    </xf>
    <xf numFmtId="176" fontId="3" fillId="0" borderId="1" xfId="0" applyNumberFormat="1" applyFont="1" applyFill="1" applyBorder="1" applyAlignment="1" applyProtection="1">
      <alignment horizontal="left" vertical="center"/>
    </xf>
    <xf numFmtId="0" fontId="3" fillId="0" borderId="2" xfId="0" applyNumberFormat="1" applyFont="1" applyFill="1" applyBorder="1" applyAlignment="1" applyProtection="1">
      <alignment horizontal="left" vertical="center" wrapText="1"/>
    </xf>
    <xf numFmtId="0" fontId="3" fillId="0" borderId="4" xfId="0" applyNumberFormat="1" applyFont="1" applyFill="1" applyBorder="1" applyAlignment="1" applyProtection="1">
      <alignment horizontal="left" vertical="center" wrapText="1"/>
    </xf>
    <xf numFmtId="0" fontId="15" fillId="0" borderId="0" xfId="0" applyNumberFormat="1" applyFont="1" applyFill="1" applyAlignment="1" applyProtection="1">
      <alignment horizontal="center" vertical="center"/>
    </xf>
    <xf numFmtId="0" fontId="0" fillId="0" borderId="8" xfId="0" applyNumberFormat="1" applyFont="1" applyFill="1" applyBorder="1" applyAlignment="1" applyProtection="1">
      <alignment horizontal="center" vertical="center"/>
    </xf>
    <xf numFmtId="0" fontId="0" fillId="0" borderId="14" xfId="0" applyNumberFormat="1" applyFont="1" applyFill="1" applyBorder="1" applyAlignment="1" applyProtection="1">
      <alignment horizontal="center" vertical="center"/>
    </xf>
    <xf numFmtId="0" fontId="0" fillId="0" borderId="2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4" xfId="0" applyNumberFormat="1" applyFont="1" applyFill="1" applyBorder="1" applyAlignment="1" applyProtection="1">
      <alignment horizontal="center" vertical="center"/>
    </xf>
    <xf numFmtId="0" fontId="22" fillId="0" borderId="0" xfId="0" applyNumberFormat="1" applyFont="1" applyFill="1" applyAlignment="1" applyProtection="1">
      <alignment horizontal="centerContinuous" vertical="center"/>
    </xf>
    <xf numFmtId="0" fontId="24" fillId="0" borderId="0" xfId="0" applyNumberFormat="1" applyFont="1" applyFill="1" applyAlignment="1" applyProtection="1">
      <alignment horizontal="centerContinuous" vertical="center"/>
    </xf>
    <xf numFmtId="0" fontId="0" fillId="0" borderId="0" xfId="0" applyAlignment="1">
      <alignment horizontal="centerContinuous" vertical="center"/>
    </xf>
    <xf numFmtId="0" fontId="21" fillId="0" borderId="0" xfId="0" applyFont="1" applyAlignment="1">
      <alignment vertical="center"/>
    </xf>
    <xf numFmtId="0" fontId="25" fillId="0" borderId="0" xfId="0" applyFont="1" applyFill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right" vertical="center"/>
    </xf>
    <xf numFmtId="0" fontId="26" fillId="0" borderId="0" xfId="0" applyFont="1" applyFill="1" applyAlignment="1">
      <alignment horizontal="right" vertical="center"/>
    </xf>
    <xf numFmtId="0" fontId="26" fillId="0" borderId="2" xfId="0" applyFont="1" applyFill="1" applyBorder="1" applyAlignment="1">
      <alignment horizontal="center" vertical="center"/>
    </xf>
    <xf numFmtId="0" fontId="26" fillId="0" borderId="8" xfId="0" applyFont="1" applyFill="1" applyBorder="1" applyAlignment="1">
      <alignment horizontal="center" vertical="center"/>
    </xf>
    <xf numFmtId="0" fontId="26" fillId="0" borderId="2" xfId="0" applyFont="1" applyBorder="1" applyAlignment="1">
      <alignment horizontal="centerContinuous" vertical="center"/>
    </xf>
    <xf numFmtId="0" fontId="26" fillId="0" borderId="8" xfId="0" applyNumberFormat="1" applyFont="1" applyFill="1" applyBorder="1" applyAlignment="1" applyProtection="1">
      <alignment horizontal="centerContinuous" vertical="center"/>
    </xf>
    <xf numFmtId="0" fontId="26" fillId="0" borderId="12" xfId="0" applyNumberFormat="1" applyFont="1" applyFill="1" applyBorder="1" applyAlignment="1" applyProtection="1">
      <alignment horizontal="centerContinuous" vertical="center"/>
    </xf>
    <xf numFmtId="0" fontId="26" fillId="0" borderId="13" xfId="0" applyNumberFormat="1" applyFont="1" applyFill="1" applyBorder="1" applyAlignment="1" applyProtection="1">
      <alignment horizontal="centerContinuous" vertical="center"/>
    </xf>
    <xf numFmtId="0" fontId="26" fillId="0" borderId="0" xfId="0" applyFont="1" applyAlignment="1">
      <alignment vertical="center"/>
    </xf>
    <xf numFmtId="0" fontId="26" fillId="0" borderId="2" xfId="0" applyFont="1" applyFill="1" applyBorder="1" applyAlignment="1">
      <alignment horizontal="center" vertical="center"/>
    </xf>
    <xf numFmtId="0" fontId="26" fillId="0" borderId="4" xfId="0" applyFont="1" applyFill="1" applyBorder="1" applyAlignment="1">
      <alignment horizontal="center" vertical="center"/>
    </xf>
    <xf numFmtId="0" fontId="26" fillId="0" borderId="2" xfId="0" applyFont="1" applyBorder="1" applyAlignment="1">
      <alignment horizontal="center" vertical="center"/>
    </xf>
    <xf numFmtId="0" fontId="26" fillId="0" borderId="15" xfId="0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/>
    </xf>
    <xf numFmtId="0" fontId="26" fillId="0" borderId="8" xfId="0" applyFont="1" applyBorder="1" applyAlignment="1">
      <alignment vertical="center" wrapText="1"/>
    </xf>
    <xf numFmtId="4" fontId="26" fillId="0" borderId="4" xfId="0" applyNumberFormat="1" applyFont="1" applyFill="1" applyBorder="1" applyAlignment="1" applyProtection="1">
      <alignment horizontal="right" vertical="center" wrapText="1"/>
    </xf>
    <xf numFmtId="0" fontId="26" fillId="0" borderId="12" xfId="0" applyFont="1" applyBorder="1" applyAlignment="1">
      <alignment vertical="center" wrapText="1"/>
    </xf>
    <xf numFmtId="4" fontId="26" fillId="0" borderId="2" xfId="0" applyNumberFormat="1" applyFont="1" applyFill="1" applyBorder="1" applyAlignment="1" applyProtection="1">
      <alignment vertical="center"/>
    </xf>
    <xf numFmtId="0" fontId="26" fillId="0" borderId="12" xfId="0" applyFont="1" applyFill="1" applyBorder="1" applyAlignment="1">
      <alignment vertical="center" wrapText="1"/>
    </xf>
    <xf numFmtId="0" fontId="26" fillId="0" borderId="12" xfId="0" applyFont="1" applyFill="1" applyBorder="1" applyAlignment="1">
      <alignment horizontal="left" vertical="center"/>
    </xf>
    <xf numFmtId="0" fontId="26" fillId="0" borderId="0" xfId="0" applyFont="1" applyFill="1" applyAlignment="1">
      <alignment vertical="center"/>
    </xf>
    <xf numFmtId="4" fontId="26" fillId="0" borderId="2" xfId="0" applyNumberFormat="1" applyFont="1" applyFill="1" applyBorder="1" applyAlignment="1" applyProtection="1">
      <alignment horizontal="right" vertical="center" wrapText="1"/>
    </xf>
    <xf numFmtId="4" fontId="26" fillId="0" borderId="15" xfId="0" applyNumberFormat="1" applyFont="1" applyFill="1" applyBorder="1" applyAlignment="1" applyProtection="1">
      <alignment vertical="center"/>
    </xf>
    <xf numFmtId="0" fontId="26" fillId="0" borderId="12" xfId="0" applyFont="1" applyFill="1" applyBorder="1" applyAlignment="1">
      <alignment horizontal="left" vertical="center" wrapText="1"/>
    </xf>
    <xf numFmtId="0" fontId="26" fillId="0" borderId="8" xfId="0" applyFont="1" applyFill="1" applyBorder="1" applyAlignment="1">
      <alignment vertical="center" wrapText="1"/>
    </xf>
    <xf numFmtId="4" fontId="26" fillId="0" borderId="15" xfId="0" applyNumberFormat="1" applyFont="1" applyFill="1" applyBorder="1" applyAlignment="1" applyProtection="1">
      <alignment horizontal="right" vertical="center" wrapText="1"/>
    </xf>
    <xf numFmtId="0" fontId="26" fillId="0" borderId="13" xfId="0" applyFont="1" applyFill="1" applyBorder="1" applyAlignment="1">
      <alignment vertical="center" wrapText="1"/>
    </xf>
    <xf numFmtId="0" fontId="26" fillId="0" borderId="8" xfId="0" applyFont="1" applyFill="1" applyBorder="1" applyAlignment="1">
      <alignment horizontal="left" vertical="center"/>
    </xf>
    <xf numFmtId="4" fontId="26" fillId="0" borderId="3" xfId="0" applyNumberFormat="1" applyFont="1" applyFill="1" applyBorder="1" applyAlignment="1" applyProtection="1">
      <alignment horizontal="right" vertical="center" wrapText="1"/>
    </xf>
    <xf numFmtId="0" fontId="26" fillId="0" borderId="12" xfId="0" applyFont="1" applyFill="1" applyBorder="1" applyAlignment="1">
      <alignment vertical="center"/>
    </xf>
    <xf numFmtId="0" fontId="26" fillId="0" borderId="8" xfId="0" applyFont="1" applyBorder="1" applyAlignment="1">
      <alignment vertical="center"/>
    </xf>
    <xf numFmtId="0" fontId="26" fillId="0" borderId="8" xfId="0" applyFont="1" applyFill="1" applyBorder="1" applyAlignment="1">
      <alignment vertical="center"/>
    </xf>
    <xf numFmtId="4" fontId="26" fillId="0" borderId="4" xfId="0" applyNumberFormat="1" applyFont="1" applyFill="1" applyBorder="1" applyAlignment="1" applyProtection="1">
      <alignment vertical="center"/>
    </xf>
    <xf numFmtId="0" fontId="26" fillId="0" borderId="2" xfId="0" applyFont="1" applyBorder="1" applyAlignment="1">
      <alignment vertical="center" wrapText="1"/>
    </xf>
    <xf numFmtId="0" fontId="26" fillId="0" borderId="2" xfId="0" applyFont="1" applyFill="1" applyBorder="1" applyAlignment="1">
      <alignment vertical="center"/>
    </xf>
    <xf numFmtId="0" fontId="26" fillId="0" borderId="3" xfId="0" applyFont="1" applyBorder="1" applyAlignment="1">
      <alignment vertical="center"/>
    </xf>
    <xf numFmtId="182" fontId="26" fillId="0" borderId="0" xfId="0" applyNumberFormat="1" applyFont="1" applyFill="1" applyAlignment="1" applyProtection="1">
      <alignment vertical="center"/>
    </xf>
    <xf numFmtId="0" fontId="26" fillId="0" borderId="2" xfId="0" applyFont="1" applyBorder="1" applyAlignment="1">
      <alignment vertical="center"/>
    </xf>
    <xf numFmtId="0" fontId="26" fillId="0" borderId="2" xfId="0" applyFont="1" applyFill="1" applyBorder="1" applyAlignment="1">
      <alignment vertical="center" wrapText="1"/>
    </xf>
    <xf numFmtId="182" fontId="26" fillId="0" borderId="4" xfId="0" applyNumberFormat="1" applyFont="1" applyFill="1" applyBorder="1" applyAlignment="1" applyProtection="1">
      <alignment horizontal="right" vertical="center" wrapText="1"/>
    </xf>
    <xf numFmtId="0" fontId="26" fillId="0" borderId="2" xfId="0" applyFont="1" applyBorder="1" applyAlignment="1">
      <alignment horizontal="left" vertical="center" wrapText="1"/>
    </xf>
    <xf numFmtId="182" fontId="26" fillId="0" borderId="2" xfId="0" applyNumberFormat="1" applyFont="1" applyFill="1" applyBorder="1" applyAlignment="1" applyProtection="1">
      <alignment horizontal="right" vertical="center" wrapText="1"/>
    </xf>
    <xf numFmtId="4" fontId="0" fillId="0" borderId="2" xfId="0" applyNumberFormat="1" applyFill="1" applyBorder="1"/>
    <xf numFmtId="0" fontId="0" fillId="0" borderId="2" xfId="0" applyFill="1" applyBorder="1"/>
    <xf numFmtId="0" fontId="0" fillId="0" borderId="8" xfId="0" applyFont="1" applyFill="1" applyBorder="1" applyAlignment="1">
      <alignment vertical="center"/>
    </xf>
    <xf numFmtId="182" fontId="0" fillId="0" borderId="15" xfId="0" applyNumberFormat="1" applyFont="1" applyFill="1" applyBorder="1" applyAlignment="1" applyProtection="1">
      <alignment horizontal="right" vertical="center" wrapText="1"/>
    </xf>
    <xf numFmtId="0" fontId="21" fillId="0" borderId="0" xfId="0" applyFont="1" applyFill="1" applyAlignment="1">
      <alignment vertical="center"/>
    </xf>
    <xf numFmtId="182" fontId="26" fillId="0" borderId="3" xfId="0" applyNumberFormat="1" applyFont="1" applyFill="1" applyBorder="1" applyAlignment="1" applyProtection="1">
      <alignment horizontal="right" vertical="center" wrapText="1"/>
    </xf>
    <xf numFmtId="0" fontId="26" fillId="0" borderId="8" xfId="0" applyFont="1" applyFill="1" applyBorder="1" applyAlignment="1">
      <alignment horizontal="center" vertical="center"/>
    </xf>
    <xf numFmtId="0" fontId="26" fillId="0" borderId="4" xfId="0" applyFont="1" applyFill="1" applyBorder="1" applyAlignment="1">
      <alignment vertical="center"/>
    </xf>
    <xf numFmtId="182" fontId="26" fillId="0" borderId="13" xfId="0" applyNumberFormat="1" applyFont="1" applyFill="1" applyBorder="1" applyAlignment="1" applyProtection="1">
      <alignment horizontal="center" vertical="center"/>
    </xf>
    <xf numFmtId="0" fontId="26" fillId="0" borderId="8" xfId="0" applyFont="1" applyBorder="1" applyAlignment="1">
      <alignment horizontal="center" vertical="center"/>
    </xf>
    <xf numFmtId="0" fontId="26" fillId="0" borderId="13" xfId="0" applyFont="1" applyFill="1" applyBorder="1" applyAlignment="1">
      <alignment horizontal="center" vertical="center"/>
    </xf>
    <xf numFmtId="4" fontId="26" fillId="0" borderId="15" xfId="0" applyNumberFormat="1" applyFont="1" applyFill="1" applyBorder="1" applyAlignment="1">
      <alignment vertical="center"/>
    </xf>
    <xf numFmtId="4" fontId="26" fillId="0" borderId="2" xfId="0" applyNumberFormat="1" applyFont="1" applyFill="1" applyBorder="1" applyAlignment="1">
      <alignment horizontal="right" vertical="center" wrapText="1"/>
    </xf>
    <xf numFmtId="0" fontId="26" fillId="0" borderId="12" xfId="0" applyFont="1" applyFill="1" applyBorder="1" applyAlignment="1">
      <alignment horizontal="center" vertical="center"/>
    </xf>
    <xf numFmtId="0" fontId="26" fillId="0" borderId="12" xfId="0" applyFont="1" applyBorder="1" applyAlignment="1">
      <alignment horizontal="center" vertical="center"/>
    </xf>
    <xf numFmtId="0" fontId="21" fillId="0" borderId="0" xfId="0" applyFont="1" applyAlignment="1">
      <alignment horizontal="right" vertical="center"/>
    </xf>
    <xf numFmtId="0" fontId="27" fillId="0" borderId="0" xfId="0" applyFont="1" applyAlignment="1">
      <alignment vertical="center"/>
    </xf>
  </cellXfs>
  <cellStyles count="3">
    <cellStyle name="常规" xfId="0" builtinId="0"/>
    <cellStyle name="常规_2014年附表" xfId="2"/>
    <cellStyle name="常规_Sheet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5105;&#30340;&#25991;&#26723;/&#37096;&#38376;&#39044;&#31639;/2014&#24180;&#37096;&#38376;&#39044;&#31639;/&#39044;&#31639;&#20844;&#24320;/&#37096;&#38376;&#39044;&#31639;/&#37096;&#38376;&#39044;&#31639;&#20844;&#24320;&#25351;&#23548;&#24847;&#35265;2014/&#31614;&#25253;/2014&#24180;&#38468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收支总表1（基本）"/>
      <sheetName val="支出汇总2（按功能科目）"/>
      <sheetName val="财政拨款细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M10"/>
  <sheetViews>
    <sheetView topLeftCell="A7" workbookViewId="0">
      <selection activeCell="D28" sqref="D28"/>
    </sheetView>
  </sheetViews>
  <sheetFormatPr defaultColWidth="9" defaultRowHeight="14.25"/>
  <sheetData>
    <row r="3" spans="1:13" ht="20.25">
      <c r="A3" s="148" t="s">
        <v>0</v>
      </c>
      <c r="B3" s="148"/>
    </row>
    <row r="10" spans="1:13" ht="141" customHeight="1">
      <c r="A10" s="149" t="s">
        <v>1</v>
      </c>
      <c r="B10" s="149"/>
      <c r="C10" s="149"/>
      <c r="D10" s="149"/>
      <c r="E10" s="149"/>
      <c r="F10" s="149"/>
      <c r="G10" s="149"/>
      <c r="H10" s="149"/>
      <c r="I10" s="149"/>
      <c r="J10" s="149"/>
      <c r="K10" s="149"/>
      <c r="L10" s="149"/>
      <c r="M10" s="149"/>
    </row>
  </sheetData>
  <mergeCells count="2">
    <mergeCell ref="A3:B3"/>
    <mergeCell ref="A10:M10"/>
  </mergeCells>
  <phoneticPr fontId="18" type="noConversion"/>
  <printOptions horizontalCentered="1"/>
  <pageMargins left="0.74791666666666667" right="0.74791666666666667" top="0.98402777777777772" bottom="0.98402777777777772" header="0.51111111111111107" footer="0.51111111111111107"/>
  <pageSetup paperSize="9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P19"/>
  <sheetViews>
    <sheetView workbookViewId="0">
      <selection activeCell="F15" sqref="F15"/>
    </sheetView>
  </sheetViews>
  <sheetFormatPr defaultColWidth="6.875" defaultRowHeight="12.75" customHeight="1"/>
  <cols>
    <col min="1" max="1" width="3.875" customWidth="1"/>
    <col min="2" max="2" width="3.875" style="45" customWidth="1"/>
    <col min="3" max="3" width="3.875" customWidth="1"/>
    <col min="4" max="4" width="6.875" style="31" customWidth="1"/>
    <col min="5" max="5" width="9.625" style="31" customWidth="1"/>
    <col min="6" max="6" width="25.875" style="31" customWidth="1"/>
    <col min="7" max="7" width="8.5" style="31" bestFit="1" customWidth="1"/>
    <col min="8" max="8" width="6.625" bestFit="1" customWidth="1"/>
    <col min="9" max="15" width="7.875" customWidth="1"/>
    <col min="16" max="237" width="6.875" customWidth="1"/>
  </cols>
  <sheetData>
    <row r="1" spans="1:16" ht="12.75" customHeight="1">
      <c r="A1" t="s">
        <v>86</v>
      </c>
    </row>
    <row r="2" spans="1:16" ht="37.5" customHeight="1">
      <c r="A2" s="176" t="s">
        <v>87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</row>
    <row r="3" spans="1:16" ht="14.25" customHeight="1">
      <c r="D3" s="32"/>
      <c r="E3" s="32"/>
      <c r="F3" s="32"/>
      <c r="G3" s="32"/>
      <c r="N3" s="63"/>
      <c r="O3" s="177" t="s">
        <v>5</v>
      </c>
      <c r="P3" s="177"/>
    </row>
    <row r="4" spans="1:16" s="43" customFormat="1" ht="22.5" customHeight="1">
      <c r="A4" s="178" t="s">
        <v>67</v>
      </c>
      <c r="B4" s="178"/>
      <c r="C4" s="178"/>
      <c r="D4" s="178"/>
      <c r="E4" s="178" t="s">
        <v>88</v>
      </c>
      <c r="F4" s="178" t="s">
        <v>89</v>
      </c>
      <c r="G4" s="178" t="s">
        <v>90</v>
      </c>
      <c r="H4" s="158" t="s">
        <v>35</v>
      </c>
      <c r="I4" s="179" t="s">
        <v>58</v>
      </c>
      <c r="J4" s="158" t="s">
        <v>37</v>
      </c>
      <c r="K4" s="158" t="s">
        <v>38</v>
      </c>
      <c r="L4" s="158" t="s">
        <v>39</v>
      </c>
      <c r="M4" s="153" t="s">
        <v>40</v>
      </c>
      <c r="N4" s="159" t="s">
        <v>41</v>
      </c>
      <c r="O4" s="153" t="s">
        <v>42</v>
      </c>
      <c r="P4" s="153" t="s">
        <v>43</v>
      </c>
    </row>
    <row r="5" spans="1:16" s="44" customFormat="1" ht="21" customHeight="1">
      <c r="A5" s="168" t="s">
        <v>33</v>
      </c>
      <c r="B5" s="169"/>
      <c r="C5" s="169"/>
      <c r="D5" s="158" t="s">
        <v>34</v>
      </c>
      <c r="E5" s="178"/>
      <c r="F5" s="178"/>
      <c r="G5" s="178"/>
      <c r="H5" s="158"/>
      <c r="I5" s="180"/>
      <c r="J5" s="158"/>
      <c r="K5" s="158"/>
      <c r="L5" s="158"/>
      <c r="M5" s="153"/>
      <c r="N5" s="164"/>
      <c r="O5" s="153"/>
      <c r="P5" s="153"/>
    </row>
    <row r="6" spans="1:16" s="44" customFormat="1" ht="21" customHeight="1">
      <c r="A6" s="168"/>
      <c r="B6" s="169"/>
      <c r="C6" s="169"/>
      <c r="D6" s="158"/>
      <c r="E6" s="178"/>
      <c r="F6" s="178"/>
      <c r="G6" s="178"/>
      <c r="H6" s="158"/>
      <c r="I6" s="180"/>
      <c r="J6" s="158"/>
      <c r="K6" s="158"/>
      <c r="L6" s="158"/>
      <c r="M6" s="153"/>
      <c r="N6" s="164"/>
      <c r="O6" s="153"/>
      <c r="P6" s="153"/>
    </row>
    <row r="7" spans="1:16" s="44" customFormat="1" ht="21" customHeight="1">
      <c r="A7" s="46" t="s">
        <v>45</v>
      </c>
      <c r="B7" s="46" t="s">
        <v>46</v>
      </c>
      <c r="C7" s="46" t="s">
        <v>47</v>
      </c>
      <c r="D7" s="158"/>
      <c r="E7" s="178"/>
      <c r="F7" s="178"/>
      <c r="G7" s="178"/>
      <c r="H7" s="158"/>
      <c r="I7" s="181"/>
      <c r="J7" s="158"/>
      <c r="K7" s="158"/>
      <c r="L7" s="158"/>
      <c r="M7" s="153"/>
      <c r="N7" s="160"/>
      <c r="O7" s="153"/>
      <c r="P7" s="153"/>
    </row>
    <row r="8" spans="1:16" s="44" customFormat="1" ht="19.5" customHeight="1">
      <c r="A8" s="47"/>
      <c r="B8" s="47"/>
      <c r="C8" s="48"/>
      <c r="D8" s="49" t="s">
        <v>35</v>
      </c>
      <c r="E8" s="50"/>
      <c r="F8" s="47"/>
      <c r="G8" s="51"/>
      <c r="H8" s="52">
        <v>482.17</v>
      </c>
      <c r="I8" s="64"/>
      <c r="J8" s="64"/>
      <c r="K8" s="64"/>
      <c r="L8" s="64"/>
      <c r="M8" s="64"/>
      <c r="N8" s="52">
        <v>482.17</v>
      </c>
      <c r="O8" s="64"/>
      <c r="P8" s="65"/>
    </row>
    <row r="9" spans="1:16" s="44" customFormat="1" ht="19.5" customHeight="1">
      <c r="A9" s="47"/>
      <c r="B9" s="47"/>
      <c r="C9" s="48"/>
      <c r="D9" s="49" t="s">
        <v>91</v>
      </c>
      <c r="E9" s="50"/>
      <c r="F9" s="47"/>
      <c r="G9" s="53"/>
      <c r="H9" s="52">
        <v>482.17</v>
      </c>
      <c r="I9" s="64"/>
      <c r="J9" s="64"/>
      <c r="K9" s="64"/>
      <c r="L9" s="64"/>
      <c r="M9" s="64"/>
      <c r="N9" s="52">
        <v>482.17</v>
      </c>
      <c r="O9" s="64"/>
      <c r="P9" s="65"/>
    </row>
    <row r="10" spans="1:16" s="44" customFormat="1" ht="19.5" customHeight="1">
      <c r="A10" s="47"/>
      <c r="B10" s="47"/>
      <c r="C10" s="48"/>
      <c r="D10" s="49" t="s">
        <v>92</v>
      </c>
      <c r="E10" s="50"/>
      <c r="F10" s="47"/>
      <c r="G10" s="53"/>
      <c r="H10" s="52">
        <v>482.17</v>
      </c>
      <c r="I10" s="64"/>
      <c r="J10" s="64"/>
      <c r="K10" s="64"/>
      <c r="L10" s="64"/>
      <c r="M10" s="64"/>
      <c r="N10" s="52">
        <v>482.17</v>
      </c>
      <c r="O10" s="64"/>
      <c r="P10" s="65"/>
    </row>
    <row r="11" spans="1:16" s="44" customFormat="1" ht="19.5" customHeight="1">
      <c r="A11" s="47" t="s">
        <v>59</v>
      </c>
      <c r="B11" s="47"/>
      <c r="C11" s="48"/>
      <c r="D11" s="49" t="s">
        <v>93</v>
      </c>
      <c r="E11" s="50"/>
      <c r="F11" s="47"/>
      <c r="G11" s="51"/>
      <c r="H11" s="52">
        <v>482.17</v>
      </c>
      <c r="I11" s="64"/>
      <c r="J11" s="64"/>
      <c r="K11" s="64"/>
      <c r="L11" s="64"/>
      <c r="M11" s="64"/>
      <c r="N11" s="52">
        <v>482.17</v>
      </c>
      <c r="O11" s="64"/>
      <c r="P11" s="65"/>
    </row>
    <row r="12" spans="1:16" s="44" customFormat="1" ht="24.75" customHeight="1">
      <c r="A12" s="47"/>
      <c r="B12" s="47" t="s">
        <v>61</v>
      </c>
      <c r="C12" s="48"/>
      <c r="D12" s="49" t="s">
        <v>94</v>
      </c>
      <c r="E12" s="50"/>
      <c r="F12" s="47"/>
      <c r="G12" s="53"/>
      <c r="H12" s="52">
        <v>482.17</v>
      </c>
      <c r="I12" s="64"/>
      <c r="J12" s="64"/>
      <c r="K12" s="64"/>
      <c r="L12" s="64"/>
      <c r="M12" s="64"/>
      <c r="N12" s="52">
        <v>482.17</v>
      </c>
      <c r="O12" s="64"/>
      <c r="P12" s="65"/>
    </row>
    <row r="13" spans="1:16" s="44" customFormat="1" ht="50.1" customHeight="1">
      <c r="A13" s="47" t="s">
        <v>95</v>
      </c>
      <c r="B13" s="47" t="s">
        <v>96</v>
      </c>
      <c r="C13" s="48" t="s">
        <v>63</v>
      </c>
      <c r="D13" s="49" t="s">
        <v>97</v>
      </c>
      <c r="E13" s="54" t="s">
        <v>98</v>
      </c>
      <c r="F13" s="55" t="s">
        <v>99</v>
      </c>
      <c r="G13" s="53"/>
      <c r="H13" s="56">
        <v>110.9</v>
      </c>
      <c r="I13" s="64"/>
      <c r="J13" s="64"/>
      <c r="K13" s="64"/>
      <c r="L13" s="64"/>
      <c r="M13" s="64"/>
      <c r="N13" s="56">
        <v>110.9</v>
      </c>
      <c r="O13" s="64"/>
      <c r="P13" s="65"/>
    </row>
    <row r="14" spans="1:16" s="44" customFormat="1" ht="30.95" customHeight="1">
      <c r="A14" s="47" t="s">
        <v>95</v>
      </c>
      <c r="B14" s="47" t="s">
        <v>96</v>
      </c>
      <c r="C14" s="48" t="s">
        <v>63</v>
      </c>
      <c r="D14" s="49" t="s">
        <v>97</v>
      </c>
      <c r="E14" s="54" t="s">
        <v>100</v>
      </c>
      <c r="F14" s="55" t="s">
        <v>101</v>
      </c>
      <c r="G14" s="57"/>
      <c r="H14" s="56">
        <v>146.80000000000001</v>
      </c>
      <c r="I14" s="66"/>
      <c r="J14" s="66"/>
      <c r="K14" s="66"/>
      <c r="L14" s="66"/>
      <c r="M14" s="64"/>
      <c r="N14" s="56">
        <v>146.80000000000001</v>
      </c>
      <c r="O14" s="64"/>
      <c r="P14" s="65"/>
    </row>
    <row r="15" spans="1:16" s="44" customFormat="1" ht="27.95" customHeight="1">
      <c r="A15" s="47" t="s">
        <v>95</v>
      </c>
      <c r="B15" s="47" t="s">
        <v>96</v>
      </c>
      <c r="C15" s="48" t="s">
        <v>63</v>
      </c>
      <c r="D15" s="49" t="s">
        <v>97</v>
      </c>
      <c r="E15" s="54" t="s">
        <v>102</v>
      </c>
      <c r="F15" s="55" t="s">
        <v>103</v>
      </c>
      <c r="G15" s="57"/>
      <c r="H15" s="56">
        <v>58.17</v>
      </c>
      <c r="I15" s="66"/>
      <c r="J15" s="66"/>
      <c r="K15" s="66"/>
      <c r="L15" s="66"/>
      <c r="M15" s="64"/>
      <c r="N15" s="56">
        <v>58.17</v>
      </c>
      <c r="O15" s="64"/>
      <c r="P15" s="65"/>
    </row>
    <row r="16" spans="1:16" s="44" customFormat="1" ht="24" customHeight="1">
      <c r="A16" s="47" t="s">
        <v>95</v>
      </c>
      <c r="B16" s="47" t="s">
        <v>96</v>
      </c>
      <c r="C16" s="48" t="s">
        <v>63</v>
      </c>
      <c r="D16" s="49" t="s">
        <v>97</v>
      </c>
      <c r="E16" s="54" t="s">
        <v>104</v>
      </c>
      <c r="F16" s="55" t="s">
        <v>105</v>
      </c>
      <c r="G16" s="57"/>
      <c r="H16" s="56">
        <v>12.5</v>
      </c>
      <c r="I16" s="66"/>
      <c r="J16" s="66"/>
      <c r="K16" s="66"/>
      <c r="L16" s="66"/>
      <c r="M16" s="64"/>
      <c r="N16" s="56">
        <v>12.5</v>
      </c>
      <c r="O16" s="64"/>
      <c r="P16" s="65"/>
    </row>
    <row r="17" spans="1:16" s="44" customFormat="1" ht="24.95" customHeight="1">
      <c r="A17" s="47" t="s">
        <v>95</v>
      </c>
      <c r="B17" s="47" t="s">
        <v>96</v>
      </c>
      <c r="C17" s="48" t="s">
        <v>63</v>
      </c>
      <c r="D17" s="49" t="s">
        <v>97</v>
      </c>
      <c r="E17" s="54" t="s">
        <v>106</v>
      </c>
      <c r="F17" s="55" t="s">
        <v>107</v>
      </c>
      <c r="G17" s="57"/>
      <c r="H17" s="56">
        <v>16.899999999999999</v>
      </c>
      <c r="I17" s="66"/>
      <c r="J17" s="66"/>
      <c r="K17" s="66"/>
      <c r="L17" s="66"/>
      <c r="M17" s="64"/>
      <c r="N17" s="56">
        <v>16.899999999999999</v>
      </c>
      <c r="O17" s="64"/>
      <c r="P17" s="65"/>
    </row>
    <row r="18" spans="1:16" s="44" customFormat="1" ht="27" customHeight="1">
      <c r="A18" s="58" t="s">
        <v>95</v>
      </c>
      <c r="B18" s="58" t="s">
        <v>96</v>
      </c>
      <c r="C18" s="59" t="s">
        <v>63</v>
      </c>
      <c r="D18" s="60" t="s">
        <v>97</v>
      </c>
      <c r="E18" s="54" t="s">
        <v>108</v>
      </c>
      <c r="F18" s="55" t="s">
        <v>109</v>
      </c>
      <c r="G18" s="61"/>
      <c r="H18" s="56">
        <v>6.3</v>
      </c>
      <c r="I18" s="67"/>
      <c r="J18" s="67"/>
      <c r="K18" s="67"/>
      <c r="L18" s="67"/>
      <c r="M18" s="68"/>
      <c r="N18" s="56">
        <v>6.3</v>
      </c>
      <c r="O18" s="68"/>
      <c r="P18" s="69"/>
    </row>
    <row r="19" spans="1:16" ht="41.1" customHeight="1">
      <c r="A19" s="48" t="s">
        <v>95</v>
      </c>
      <c r="B19" s="48" t="s">
        <v>96</v>
      </c>
      <c r="C19" s="48" t="s">
        <v>63</v>
      </c>
      <c r="D19" s="18" t="s">
        <v>97</v>
      </c>
      <c r="E19" s="54" t="s">
        <v>110</v>
      </c>
      <c r="F19" s="55" t="s">
        <v>111</v>
      </c>
      <c r="G19" s="62"/>
      <c r="H19" s="56">
        <v>130.6</v>
      </c>
      <c r="I19" s="37"/>
      <c r="J19" s="37"/>
      <c r="K19" s="37"/>
      <c r="L19" s="37"/>
      <c r="M19" s="37"/>
      <c r="N19" s="56">
        <v>130.6</v>
      </c>
      <c r="O19" s="37"/>
      <c r="P19" s="37"/>
    </row>
  </sheetData>
  <mergeCells count="17">
    <mergeCell ref="A2:P2"/>
    <mergeCell ref="O3:P3"/>
    <mergeCell ref="A4:D4"/>
    <mergeCell ref="D5:D7"/>
    <mergeCell ref="E4:E7"/>
    <mergeCell ref="F4:F7"/>
    <mergeCell ref="G4:G7"/>
    <mergeCell ref="H4:H7"/>
    <mergeCell ref="I4:I7"/>
    <mergeCell ref="J4:J7"/>
    <mergeCell ref="A5:C6"/>
    <mergeCell ref="K4:K7"/>
    <mergeCell ref="L4:L7"/>
    <mergeCell ref="M4:M7"/>
    <mergeCell ref="N4:N7"/>
    <mergeCell ref="O4:O7"/>
    <mergeCell ref="P4:P7"/>
  </mergeCells>
  <phoneticPr fontId="1" type="noConversion"/>
  <printOptions horizontalCentered="1" verticalCentered="1"/>
  <pageMargins left="0" right="0" top="0" bottom="0" header="0" footer="0.11805555555555555"/>
  <pageSetup paperSize="9" orientation="landscape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E51"/>
  <sheetViews>
    <sheetView workbookViewId="0">
      <selection activeCell="C12" sqref="C12"/>
    </sheetView>
  </sheetViews>
  <sheetFormatPr defaultColWidth="6.875" defaultRowHeight="12.75" customHeight="1"/>
  <cols>
    <col min="1" max="1" width="30.75" customWidth="1"/>
    <col min="2" max="2" width="16.875" style="31" customWidth="1"/>
    <col min="3" max="3" width="15" customWidth="1"/>
    <col min="4" max="4" width="9" customWidth="1"/>
    <col min="5" max="5" width="8" customWidth="1"/>
    <col min="6" max="233" width="6.875" customWidth="1"/>
  </cols>
  <sheetData>
    <row r="1" spans="1:5" ht="12.75" customHeight="1">
      <c r="A1" t="s">
        <v>112</v>
      </c>
    </row>
    <row r="2" spans="1:5" ht="21" customHeight="1">
      <c r="A2" s="176" t="s">
        <v>113</v>
      </c>
      <c r="B2" s="176"/>
      <c r="C2" s="176"/>
      <c r="D2" s="176"/>
      <c r="E2" s="176"/>
    </row>
    <row r="3" spans="1:5" ht="17.100000000000001" customHeight="1">
      <c r="E3" s="32" t="s">
        <v>5</v>
      </c>
    </row>
    <row r="4" spans="1:5" ht="15.75" customHeight="1">
      <c r="A4" s="182" t="s">
        <v>114</v>
      </c>
      <c r="B4" s="183" t="s">
        <v>115</v>
      </c>
      <c r="C4" s="184" t="s">
        <v>116</v>
      </c>
      <c r="D4" s="185" t="s">
        <v>117</v>
      </c>
      <c r="E4" s="185" t="s">
        <v>118</v>
      </c>
    </row>
    <row r="5" spans="1:5" ht="15.75" customHeight="1">
      <c r="A5" s="182"/>
      <c r="B5" s="183"/>
      <c r="C5" s="184"/>
      <c r="D5" s="185"/>
      <c r="E5" s="185"/>
    </row>
    <row r="6" spans="1:5" ht="1.5" customHeight="1">
      <c r="A6" s="182"/>
      <c r="B6" s="183"/>
      <c r="C6" s="184"/>
      <c r="D6" s="185"/>
      <c r="E6" s="185"/>
    </row>
    <row r="7" spans="1:5" ht="15.75" customHeight="1">
      <c r="A7" s="34" t="s">
        <v>35</v>
      </c>
      <c r="B7" s="35">
        <f>B8+B16+B40</f>
        <v>867.54</v>
      </c>
      <c r="C7" s="36">
        <f>C8+C16+C40</f>
        <v>867.54</v>
      </c>
      <c r="D7" s="37"/>
      <c r="E7" s="37"/>
    </row>
    <row r="8" spans="1:5" ht="15.75" customHeight="1">
      <c r="A8" s="38" t="s">
        <v>119</v>
      </c>
      <c r="B8" s="35">
        <f t="shared" ref="B8:B49" si="0">C8</f>
        <v>403.32000000000005</v>
      </c>
      <c r="C8" s="36">
        <f>C9+C10+C11+C12+C15</f>
        <v>403.32000000000005</v>
      </c>
      <c r="D8" s="37"/>
      <c r="E8" s="37"/>
    </row>
    <row r="9" spans="1:5" ht="15.75" customHeight="1">
      <c r="A9" s="39" t="s">
        <v>120</v>
      </c>
      <c r="B9" s="35">
        <f t="shared" si="0"/>
        <v>170.68</v>
      </c>
      <c r="C9" s="40">
        <v>170.68</v>
      </c>
      <c r="D9" s="37"/>
      <c r="E9" s="37"/>
    </row>
    <row r="10" spans="1:5" ht="15.75" customHeight="1">
      <c r="A10" s="39" t="s">
        <v>121</v>
      </c>
      <c r="B10" s="35">
        <f t="shared" si="0"/>
        <v>103.7</v>
      </c>
      <c r="C10" s="40">
        <v>103.7</v>
      </c>
      <c r="D10" s="37"/>
      <c r="E10" s="37"/>
    </row>
    <row r="11" spans="1:5" ht="15.75" customHeight="1">
      <c r="A11" s="39" t="s">
        <v>122</v>
      </c>
      <c r="B11" s="35">
        <f t="shared" si="0"/>
        <v>14.23</v>
      </c>
      <c r="C11" s="40">
        <v>14.23</v>
      </c>
      <c r="D11" s="37"/>
      <c r="E11" s="37"/>
    </row>
    <row r="12" spans="1:5" ht="15.75" customHeight="1">
      <c r="A12" s="39" t="s">
        <v>123</v>
      </c>
      <c r="B12" s="35">
        <f t="shared" si="0"/>
        <v>76.36</v>
      </c>
      <c r="C12" s="40">
        <f>56.56+19.8</f>
        <v>76.36</v>
      </c>
      <c r="D12" s="37"/>
      <c r="E12" s="37"/>
    </row>
    <row r="13" spans="1:5" ht="15.75" customHeight="1">
      <c r="A13" s="41" t="s">
        <v>27</v>
      </c>
      <c r="B13" s="35"/>
      <c r="C13" s="36"/>
      <c r="D13" s="37"/>
      <c r="E13" s="37"/>
    </row>
    <row r="14" spans="1:5" ht="15.75" customHeight="1">
      <c r="A14" s="39" t="s">
        <v>124</v>
      </c>
      <c r="B14" s="35"/>
      <c r="C14" s="36"/>
      <c r="D14" s="37"/>
      <c r="E14" s="37"/>
    </row>
    <row r="15" spans="1:5" ht="15.75" customHeight="1">
      <c r="A15" s="39" t="s">
        <v>125</v>
      </c>
      <c r="B15" s="35">
        <f t="shared" si="0"/>
        <v>38.35</v>
      </c>
      <c r="C15" s="36">
        <f>33.29+2+3.06</f>
        <v>38.35</v>
      </c>
      <c r="D15" s="37"/>
      <c r="E15" s="37"/>
    </row>
    <row r="16" spans="1:5" ht="15.75" customHeight="1">
      <c r="A16" s="38" t="s">
        <v>126</v>
      </c>
      <c r="B16" s="35">
        <f t="shared" si="0"/>
        <v>365.68</v>
      </c>
      <c r="C16" s="36">
        <f>C17+C23+C24+C25+C26+C27+C28+C29+C30+C31+C32+C33+C34+C35+C36+C37+C39</f>
        <v>365.68</v>
      </c>
      <c r="D16" s="37"/>
      <c r="E16" s="37"/>
    </row>
    <row r="17" spans="1:5" ht="15.75" customHeight="1">
      <c r="A17" s="38" t="s">
        <v>127</v>
      </c>
      <c r="B17" s="35">
        <f t="shared" si="0"/>
        <v>7</v>
      </c>
      <c r="C17" s="40">
        <v>7</v>
      </c>
      <c r="D17" s="37"/>
      <c r="E17" s="37"/>
    </row>
    <row r="18" spans="1:5" ht="15.75" customHeight="1">
      <c r="A18" s="38" t="s">
        <v>128</v>
      </c>
      <c r="B18" s="35"/>
      <c r="C18" s="36"/>
      <c r="D18" s="37"/>
      <c r="E18" s="37"/>
    </row>
    <row r="19" spans="1:5" ht="15.75" customHeight="1">
      <c r="A19" s="38" t="s">
        <v>129</v>
      </c>
      <c r="B19" s="35"/>
      <c r="C19" s="36"/>
      <c r="D19" s="37"/>
      <c r="E19" s="37"/>
    </row>
    <row r="20" spans="1:5" ht="15.75" customHeight="1">
      <c r="A20" s="38" t="s">
        <v>130</v>
      </c>
      <c r="B20" s="35"/>
      <c r="C20" s="36"/>
      <c r="D20" s="37"/>
      <c r="E20" s="37"/>
    </row>
    <row r="21" spans="1:5" ht="15.75" customHeight="1">
      <c r="A21" s="38" t="s">
        <v>131</v>
      </c>
      <c r="B21" s="35"/>
      <c r="C21" s="36"/>
      <c r="D21" s="37"/>
      <c r="E21" s="37"/>
    </row>
    <row r="22" spans="1:5" ht="15.75" customHeight="1">
      <c r="A22" s="38" t="s">
        <v>132</v>
      </c>
      <c r="B22" s="35"/>
      <c r="C22" s="36"/>
      <c r="D22" s="37"/>
      <c r="E22" s="37"/>
    </row>
    <row r="23" spans="1:5" ht="15.75" customHeight="1">
      <c r="A23" s="38" t="s">
        <v>133</v>
      </c>
      <c r="B23" s="35">
        <f t="shared" si="0"/>
        <v>5</v>
      </c>
      <c r="C23" s="40">
        <v>5</v>
      </c>
      <c r="D23" s="37"/>
      <c r="E23" s="37"/>
    </row>
    <row r="24" spans="1:5" ht="15.75" customHeight="1">
      <c r="A24" s="38" t="s">
        <v>134</v>
      </c>
      <c r="B24" s="35">
        <f t="shared" si="0"/>
        <v>22.66</v>
      </c>
      <c r="C24" s="40">
        <v>22.66</v>
      </c>
      <c r="D24" s="37"/>
      <c r="E24" s="37"/>
    </row>
    <row r="25" spans="1:5" ht="15.75" customHeight="1">
      <c r="A25" s="38" t="s">
        <v>135</v>
      </c>
      <c r="B25" s="35"/>
      <c r="C25" s="36"/>
      <c r="D25" s="37"/>
      <c r="E25" s="37"/>
    </row>
    <row r="26" spans="1:5" ht="15.75" customHeight="1">
      <c r="A26" s="38" t="s">
        <v>136</v>
      </c>
      <c r="B26" s="35">
        <f t="shared" si="0"/>
        <v>4</v>
      </c>
      <c r="C26" s="40">
        <v>4</v>
      </c>
      <c r="D26" s="37"/>
      <c r="E26" s="37"/>
    </row>
    <row r="27" spans="1:5" ht="15.75" customHeight="1">
      <c r="A27" s="38" t="s">
        <v>137</v>
      </c>
      <c r="B27" s="35">
        <f t="shared" si="0"/>
        <v>2</v>
      </c>
      <c r="C27" s="40">
        <v>2</v>
      </c>
      <c r="D27" s="37"/>
      <c r="E27" s="37"/>
    </row>
    <row r="28" spans="1:5" ht="15.75" customHeight="1">
      <c r="A28" s="38" t="s">
        <v>138</v>
      </c>
      <c r="B28" s="35"/>
      <c r="C28" s="36"/>
      <c r="D28" s="37"/>
      <c r="E28" s="37"/>
    </row>
    <row r="29" spans="1:5" ht="15.75" customHeight="1">
      <c r="A29" s="38" t="s">
        <v>139</v>
      </c>
      <c r="B29" s="35">
        <f t="shared" si="0"/>
        <v>3</v>
      </c>
      <c r="C29" s="40">
        <v>3</v>
      </c>
      <c r="D29" s="37"/>
      <c r="E29" s="37"/>
    </row>
    <row r="30" spans="1:5" ht="15.75" customHeight="1">
      <c r="A30" s="38" t="s">
        <v>140</v>
      </c>
      <c r="B30" s="35"/>
      <c r="C30" s="36"/>
      <c r="D30" s="37"/>
      <c r="E30" s="37"/>
    </row>
    <row r="31" spans="1:5" ht="15.75" customHeight="1">
      <c r="A31" s="38" t="s">
        <v>141</v>
      </c>
      <c r="B31" s="35"/>
      <c r="C31" s="36"/>
      <c r="D31" s="37"/>
      <c r="E31" s="37"/>
    </row>
    <row r="32" spans="1:5" ht="15.75" customHeight="1">
      <c r="A32" s="38" t="s">
        <v>142</v>
      </c>
      <c r="B32" s="35"/>
      <c r="C32" s="36"/>
      <c r="D32" s="37"/>
      <c r="E32" s="37"/>
    </row>
    <row r="33" spans="1:5" ht="15.75" customHeight="1">
      <c r="A33" s="38" t="s">
        <v>143</v>
      </c>
      <c r="B33" s="35">
        <f t="shared" si="0"/>
        <v>271.64</v>
      </c>
      <c r="C33" s="40">
        <v>271.64</v>
      </c>
      <c r="D33" s="37"/>
      <c r="E33" s="37"/>
    </row>
    <row r="34" spans="1:5" ht="15.75" customHeight="1">
      <c r="A34" s="38" t="s">
        <v>144</v>
      </c>
      <c r="B34" s="35"/>
      <c r="C34" s="36"/>
      <c r="D34" s="37"/>
      <c r="E34" s="37"/>
    </row>
    <row r="35" spans="1:5" ht="15.75" customHeight="1">
      <c r="A35" s="38" t="s">
        <v>145</v>
      </c>
      <c r="B35" s="35"/>
      <c r="C35" s="36"/>
      <c r="D35" s="37"/>
      <c r="E35" s="37"/>
    </row>
    <row r="36" spans="1:5" ht="15.75" customHeight="1">
      <c r="A36" s="38" t="s">
        <v>146</v>
      </c>
      <c r="B36" s="35">
        <f t="shared" si="0"/>
        <v>5</v>
      </c>
      <c r="C36" s="40">
        <v>5</v>
      </c>
      <c r="D36" s="37"/>
      <c r="E36" s="37"/>
    </row>
    <row r="37" spans="1:5" ht="15.75" customHeight="1">
      <c r="A37" s="38" t="s">
        <v>147</v>
      </c>
      <c r="B37" s="35">
        <f t="shared" si="0"/>
        <v>37.840000000000003</v>
      </c>
      <c r="C37" s="40">
        <v>37.840000000000003</v>
      </c>
      <c r="D37" s="37"/>
      <c r="E37" s="37"/>
    </row>
    <row r="38" spans="1:5" ht="15.75" customHeight="1">
      <c r="A38" s="41" t="s">
        <v>27</v>
      </c>
      <c r="B38" s="35"/>
      <c r="C38" s="36"/>
      <c r="D38" s="37"/>
      <c r="E38" s="37"/>
    </row>
    <row r="39" spans="1:5" ht="15.75" customHeight="1">
      <c r="A39" s="38" t="s">
        <v>148</v>
      </c>
      <c r="B39" s="35">
        <f t="shared" si="0"/>
        <v>7.54</v>
      </c>
      <c r="C39" s="36">
        <v>7.54</v>
      </c>
      <c r="D39" s="37"/>
      <c r="E39" s="37"/>
    </row>
    <row r="40" spans="1:5" ht="15.75" customHeight="1">
      <c r="A40" s="38" t="s">
        <v>149</v>
      </c>
      <c r="B40" s="35">
        <f t="shared" si="0"/>
        <v>98.54</v>
      </c>
      <c r="C40" s="36">
        <f>C41+C42+C43+C44+C45+C46+C47+C49</f>
        <v>98.54</v>
      </c>
      <c r="D40" s="37"/>
      <c r="E40" s="37"/>
    </row>
    <row r="41" spans="1:5" ht="15.75" customHeight="1">
      <c r="A41" s="38" t="s">
        <v>150</v>
      </c>
      <c r="B41" s="35"/>
      <c r="C41" s="36"/>
      <c r="D41" s="37"/>
      <c r="E41" s="37"/>
    </row>
    <row r="42" spans="1:5" ht="15.75" customHeight="1">
      <c r="A42" s="38" t="s">
        <v>151</v>
      </c>
      <c r="B42" s="35">
        <f t="shared" si="0"/>
        <v>54.24</v>
      </c>
      <c r="C42" s="40">
        <v>54.24</v>
      </c>
      <c r="D42" s="37"/>
      <c r="E42" s="37"/>
    </row>
    <row r="43" spans="1:5" ht="15.75" customHeight="1">
      <c r="A43" s="38" t="s">
        <v>152</v>
      </c>
      <c r="B43" s="35"/>
      <c r="C43" s="36"/>
      <c r="D43" s="37"/>
      <c r="E43" s="37"/>
    </row>
    <row r="44" spans="1:5" ht="15.75" customHeight="1">
      <c r="A44" s="38" t="s">
        <v>153</v>
      </c>
      <c r="B44" s="35"/>
      <c r="C44" s="36"/>
      <c r="D44" s="37"/>
      <c r="E44" s="37"/>
    </row>
    <row r="45" spans="1:5" ht="15.75" customHeight="1">
      <c r="A45" s="38" t="s">
        <v>154</v>
      </c>
      <c r="B45" s="35">
        <f t="shared" si="0"/>
        <v>10</v>
      </c>
      <c r="C45" s="40">
        <v>10</v>
      </c>
      <c r="D45" s="37"/>
      <c r="E45" s="37"/>
    </row>
    <row r="46" spans="1:5" ht="15.75" customHeight="1">
      <c r="A46" s="38" t="s">
        <v>155</v>
      </c>
      <c r="B46" s="35"/>
      <c r="C46" s="36"/>
      <c r="D46" s="37"/>
      <c r="E46" s="37"/>
    </row>
    <row r="47" spans="1:5" ht="15.75" customHeight="1">
      <c r="A47" s="38" t="s">
        <v>156</v>
      </c>
      <c r="B47" s="35">
        <f t="shared" si="0"/>
        <v>34</v>
      </c>
      <c r="C47" s="40">
        <v>34</v>
      </c>
      <c r="D47" s="37"/>
      <c r="E47" s="37"/>
    </row>
    <row r="48" spans="1:5" ht="15.75" customHeight="1">
      <c r="A48" s="41" t="s">
        <v>27</v>
      </c>
      <c r="B48" s="35"/>
      <c r="C48" s="36"/>
      <c r="D48" s="37"/>
      <c r="E48" s="37"/>
    </row>
    <row r="49" spans="1:5" ht="15.75" customHeight="1">
      <c r="A49" s="38" t="s">
        <v>157</v>
      </c>
      <c r="B49" s="35">
        <f t="shared" si="0"/>
        <v>0.3</v>
      </c>
      <c r="C49" s="40">
        <v>0.3</v>
      </c>
      <c r="D49" s="37"/>
      <c r="E49" s="37"/>
    </row>
    <row r="50" spans="1:5" ht="12.75" customHeight="1">
      <c r="A50" s="3"/>
      <c r="B50" s="42"/>
    </row>
    <row r="51" spans="1:5" ht="12.75" customHeight="1">
      <c r="A51" s="3"/>
      <c r="B51" s="42"/>
    </row>
  </sheetData>
  <mergeCells count="6">
    <mergeCell ref="A2:E2"/>
    <mergeCell ref="A4:A6"/>
    <mergeCell ref="B4:B6"/>
    <mergeCell ref="C4:C6"/>
    <mergeCell ref="D4:D6"/>
    <mergeCell ref="E4:E6"/>
  </mergeCells>
  <phoneticPr fontId="1" type="noConversion"/>
  <printOptions horizontalCentered="1" verticalCentered="1"/>
  <pageMargins left="0.74791666666666667" right="0.74791666666666667" top="0" bottom="0.39305555555555555" header="0" footer="0.11805555555555555"/>
  <pageSetup paperSize="9" orientation="portrait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R25"/>
  <sheetViews>
    <sheetView workbookViewId="0">
      <selection activeCell="B7" sqref="B7:K7"/>
    </sheetView>
  </sheetViews>
  <sheetFormatPr defaultColWidth="6.875" defaultRowHeight="14.25"/>
  <cols>
    <col min="1" max="1" width="13.875" style="4" customWidth="1"/>
    <col min="2" max="2" width="9.75" style="4" customWidth="1"/>
    <col min="3" max="6" width="11.875" style="4" customWidth="1"/>
    <col min="7" max="7" width="12.375" style="4" customWidth="1"/>
    <col min="8" max="11" width="11.875" style="4" customWidth="1"/>
    <col min="12" max="13" width="6.875" style="4" customWidth="1"/>
    <col min="14" max="14" width="12.375" style="4" customWidth="1"/>
    <col min="15" max="16384" width="6.875" style="4"/>
  </cols>
  <sheetData>
    <row r="1" spans="1:18" ht="12.4" customHeight="1">
      <c r="A1" t="s">
        <v>158</v>
      </c>
    </row>
    <row r="2" spans="1:18" ht="32.1" customHeight="1">
      <c r="A2" s="209" t="s">
        <v>159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</row>
    <row r="3" spans="1:18" s="1" customFormat="1" ht="24.95" customHeight="1">
      <c r="A3" s="5" t="s">
        <v>160</v>
      </c>
      <c r="B3" s="210"/>
      <c r="C3" s="210"/>
      <c r="D3" s="5"/>
      <c r="E3" s="211"/>
      <c r="F3" s="211"/>
      <c r="G3" s="5"/>
      <c r="H3" s="210"/>
      <c r="I3" s="210"/>
      <c r="J3" s="5"/>
      <c r="K3" s="27" t="s">
        <v>5</v>
      </c>
      <c r="L3" s="28"/>
    </row>
    <row r="4" spans="1:18" s="2" customFormat="1" ht="50.1" customHeight="1">
      <c r="A4" s="6" t="s">
        <v>88</v>
      </c>
      <c r="B4" s="7" t="s">
        <v>115</v>
      </c>
      <c r="C4" s="8" t="s">
        <v>36</v>
      </c>
      <c r="D4" s="9" t="s">
        <v>161</v>
      </c>
      <c r="E4" s="8" t="s">
        <v>162</v>
      </c>
      <c r="F4" s="8" t="s">
        <v>163</v>
      </c>
      <c r="G4" s="6" t="s">
        <v>164</v>
      </c>
      <c r="H4" s="8" t="s">
        <v>42</v>
      </c>
      <c r="I4" s="8" t="s">
        <v>54</v>
      </c>
      <c r="J4" s="6" t="s">
        <v>43</v>
      </c>
      <c r="K4" s="6" t="s">
        <v>165</v>
      </c>
    </row>
    <row r="5" spans="1:18" s="1" customFormat="1" ht="14.1" customHeight="1">
      <c r="A5" s="10" t="s">
        <v>166</v>
      </c>
      <c r="B5" s="11">
        <v>1</v>
      </c>
      <c r="C5" s="12">
        <v>2</v>
      </c>
      <c r="D5" s="12">
        <v>3</v>
      </c>
      <c r="E5" s="12">
        <v>4</v>
      </c>
      <c r="F5" s="12">
        <v>5</v>
      </c>
      <c r="G5" s="12">
        <v>6</v>
      </c>
      <c r="H5" s="12">
        <v>7</v>
      </c>
      <c r="I5" s="12">
        <v>8</v>
      </c>
      <c r="J5" s="11">
        <v>9</v>
      </c>
      <c r="K5" s="11"/>
      <c r="L5" s="28"/>
    </row>
    <row r="6" spans="1:18" ht="51.95" customHeight="1">
      <c r="A6" s="13"/>
      <c r="B6" s="14">
        <v>1349.71</v>
      </c>
      <c r="C6" s="15"/>
      <c r="D6" s="16">
        <v>1349.71</v>
      </c>
      <c r="E6" s="16">
        <v>0</v>
      </c>
      <c r="F6" s="16">
        <v>0</v>
      </c>
      <c r="G6" s="16">
        <v>0</v>
      </c>
      <c r="H6" s="16">
        <v>0</v>
      </c>
      <c r="I6" s="16">
        <v>0</v>
      </c>
      <c r="J6" s="16">
        <v>0</v>
      </c>
      <c r="K6" s="29"/>
    </row>
    <row r="7" spans="1:18" ht="84" customHeight="1">
      <c r="A7" s="17" t="s">
        <v>167</v>
      </c>
      <c r="B7" s="212" t="s">
        <v>216</v>
      </c>
      <c r="C7" s="212"/>
      <c r="D7" s="212"/>
      <c r="E7" s="212"/>
      <c r="F7" s="212"/>
      <c r="G7" s="212"/>
      <c r="H7" s="213"/>
      <c r="I7" s="213"/>
      <c r="J7" s="213"/>
      <c r="K7" s="213"/>
      <c r="L7" s="26"/>
    </row>
    <row r="8" spans="1:18" ht="66" customHeight="1">
      <c r="A8" s="19" t="s">
        <v>168</v>
      </c>
      <c r="B8" s="206" t="s">
        <v>217</v>
      </c>
      <c r="C8" s="207"/>
      <c r="D8" s="207"/>
      <c r="E8" s="207"/>
      <c r="F8" s="208"/>
      <c r="G8" s="20" t="s">
        <v>169</v>
      </c>
      <c r="H8" s="199"/>
      <c r="I8" s="199"/>
      <c r="J8" s="199"/>
      <c r="K8" s="199"/>
      <c r="L8" s="26"/>
      <c r="M8" s="26"/>
      <c r="N8" s="30"/>
      <c r="O8" s="30"/>
      <c r="P8" s="30"/>
      <c r="Q8" s="30"/>
      <c r="R8" s="30"/>
    </row>
    <row r="9" spans="1:18" ht="60" customHeight="1">
      <c r="A9" s="21" t="s">
        <v>170</v>
      </c>
      <c r="B9" s="195" t="s">
        <v>219</v>
      </c>
      <c r="C9" s="196"/>
      <c r="D9" s="196"/>
      <c r="E9" s="196"/>
      <c r="F9" s="197"/>
      <c r="G9" s="22" t="s">
        <v>171</v>
      </c>
      <c r="H9" s="198" t="s">
        <v>220</v>
      </c>
      <c r="I9" s="199"/>
      <c r="J9" s="199"/>
      <c r="K9" s="199"/>
      <c r="O9" s="26"/>
      <c r="P9" s="26"/>
      <c r="Q9" s="26"/>
      <c r="R9" s="26"/>
    </row>
    <row r="10" spans="1:18" ht="36" customHeight="1">
      <c r="A10" s="189" t="s">
        <v>172</v>
      </c>
      <c r="B10" s="190" t="s">
        <v>218</v>
      </c>
      <c r="C10" s="23" t="s">
        <v>173</v>
      </c>
      <c r="D10" s="193" t="s">
        <v>223</v>
      </c>
      <c r="E10" s="193"/>
      <c r="F10" s="194"/>
      <c r="G10" s="191" t="s">
        <v>174</v>
      </c>
      <c r="H10" s="24" t="s">
        <v>175</v>
      </c>
      <c r="I10" s="200" t="s">
        <v>221</v>
      </c>
      <c r="J10" s="201"/>
      <c r="K10" s="202"/>
    </row>
    <row r="11" spans="1:18" ht="56.25" customHeight="1">
      <c r="A11" s="189"/>
      <c r="B11" s="190"/>
      <c r="C11" s="23" t="s">
        <v>176</v>
      </c>
      <c r="D11" s="203" t="s">
        <v>224</v>
      </c>
      <c r="E11" s="204"/>
      <c r="F11" s="205"/>
      <c r="G11" s="192"/>
      <c r="H11" s="23" t="s">
        <v>177</v>
      </c>
      <c r="I11" s="200" t="s">
        <v>222</v>
      </c>
      <c r="J11" s="201"/>
      <c r="K11" s="202"/>
    </row>
    <row r="12" spans="1:18" ht="27.95" customHeight="1">
      <c r="A12" s="189"/>
      <c r="B12" s="190"/>
      <c r="C12" s="23" t="s">
        <v>178</v>
      </c>
      <c r="D12" s="193" t="s">
        <v>179</v>
      </c>
      <c r="E12" s="193"/>
      <c r="F12" s="194"/>
      <c r="G12" s="192"/>
      <c r="H12" s="23" t="s">
        <v>180</v>
      </c>
      <c r="I12" s="188" t="s">
        <v>179</v>
      </c>
      <c r="J12" s="186"/>
      <c r="K12" s="187"/>
    </row>
    <row r="13" spans="1:18" ht="27.95" customHeight="1">
      <c r="A13" s="189"/>
      <c r="B13" s="190"/>
      <c r="C13" s="23" t="s">
        <v>181</v>
      </c>
      <c r="D13" s="193" t="s">
        <v>179</v>
      </c>
      <c r="E13" s="193"/>
      <c r="F13" s="194"/>
      <c r="G13" s="192"/>
      <c r="H13" s="23" t="s">
        <v>182</v>
      </c>
      <c r="I13" s="188" t="s">
        <v>179</v>
      </c>
      <c r="J13" s="186"/>
      <c r="K13" s="187"/>
    </row>
    <row r="14" spans="1:18" ht="27.95" customHeight="1">
      <c r="A14" s="189"/>
      <c r="B14" s="190"/>
      <c r="C14" s="23" t="s">
        <v>183</v>
      </c>
      <c r="D14" s="193" t="s">
        <v>179</v>
      </c>
      <c r="E14" s="193"/>
      <c r="F14" s="194"/>
      <c r="G14" s="192"/>
      <c r="H14" s="23" t="s">
        <v>184</v>
      </c>
      <c r="I14" s="188" t="s">
        <v>179</v>
      </c>
      <c r="J14" s="186"/>
      <c r="K14" s="187"/>
    </row>
    <row r="15" spans="1:18" ht="27.95" customHeight="1">
      <c r="A15" s="189"/>
      <c r="B15" s="190"/>
      <c r="C15" s="23" t="s">
        <v>185</v>
      </c>
      <c r="D15" s="186" t="s">
        <v>179</v>
      </c>
      <c r="E15" s="186"/>
      <c r="F15" s="187"/>
      <c r="G15" s="192"/>
      <c r="H15" s="25" t="s">
        <v>186</v>
      </c>
      <c r="I15" s="188" t="s">
        <v>179</v>
      </c>
      <c r="J15" s="186"/>
      <c r="K15" s="187"/>
    </row>
    <row r="16" spans="1:18" ht="12.4" customHeight="1">
      <c r="A16"/>
    </row>
    <row r="17" spans="1:11" s="3" customFormat="1" ht="9.75" customHeight="1">
      <c r="A17"/>
      <c r="B17"/>
      <c r="C17"/>
      <c r="D17"/>
      <c r="E17"/>
      <c r="F17"/>
      <c r="G17"/>
      <c r="H17"/>
      <c r="I17"/>
      <c r="J17"/>
      <c r="K17"/>
    </row>
    <row r="18" spans="1:11" ht="12.4" customHeight="1">
      <c r="B18" s="26"/>
      <c r="I18" s="26"/>
      <c r="J18" s="26"/>
      <c r="K18" s="26"/>
    </row>
    <row r="19" spans="1:11">
      <c r="C19" s="26"/>
      <c r="F19" s="26"/>
      <c r="G19" s="26"/>
      <c r="J19" s="26"/>
      <c r="K19" s="26"/>
    </row>
    <row r="20" spans="1:11">
      <c r="D20" s="26"/>
    </row>
    <row r="21" spans="1:11">
      <c r="D21" s="26"/>
      <c r="E21" s="26"/>
      <c r="I21" s="26"/>
      <c r="J21" s="26"/>
    </row>
    <row r="22" spans="1:11">
      <c r="E22" s="26"/>
    </row>
    <row r="23" spans="1:11">
      <c r="D23" s="26"/>
    </row>
    <row r="24" spans="1:11">
      <c r="F24" s="26"/>
    </row>
    <row r="25" spans="1:11">
      <c r="F25" s="26"/>
    </row>
  </sheetData>
  <mergeCells count="24">
    <mergeCell ref="B8:F8"/>
    <mergeCell ref="H8:K8"/>
    <mergeCell ref="A2:K2"/>
    <mergeCell ref="B3:C3"/>
    <mergeCell ref="E3:F3"/>
    <mergeCell ref="H3:I3"/>
    <mergeCell ref="B7:K7"/>
    <mergeCell ref="B9:F9"/>
    <mergeCell ref="H9:K9"/>
    <mergeCell ref="D10:F10"/>
    <mergeCell ref="I10:K10"/>
    <mergeCell ref="D11:F11"/>
    <mergeCell ref="I11:K11"/>
    <mergeCell ref="D15:F15"/>
    <mergeCell ref="I15:K15"/>
    <mergeCell ref="A10:A15"/>
    <mergeCell ref="B10:B15"/>
    <mergeCell ref="G10:G15"/>
    <mergeCell ref="D12:F12"/>
    <mergeCell ref="I12:K12"/>
    <mergeCell ref="D13:F13"/>
    <mergeCell ref="I13:K13"/>
    <mergeCell ref="D14:F14"/>
    <mergeCell ref="I14:K14"/>
  </mergeCells>
  <phoneticPr fontId="1" type="noConversion"/>
  <printOptions horizontalCentered="1" verticalCentered="1"/>
  <pageMargins left="0" right="0" top="0" bottom="0" header="0" footer="0.11805555555555555"/>
  <pageSetup paperSize="9" orientation="landscape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F15"/>
  <sheetViews>
    <sheetView topLeftCell="A10" zoomScaleSheetLayoutView="100" workbookViewId="0">
      <selection activeCell="H11" sqref="H11"/>
    </sheetView>
  </sheetViews>
  <sheetFormatPr defaultColWidth="9" defaultRowHeight="14.25"/>
  <cols>
    <col min="1" max="1" width="24.5" customWidth="1"/>
    <col min="2" max="2" width="10.125" customWidth="1"/>
    <col min="6" max="6" width="52.625" customWidth="1"/>
  </cols>
  <sheetData>
    <row r="1" spans="1:6" ht="15">
      <c r="A1" s="134"/>
      <c r="B1" s="134"/>
    </row>
    <row r="3" spans="1:6" ht="22.5">
      <c r="A3" s="214" t="s">
        <v>187</v>
      </c>
      <c r="B3" s="214"/>
      <c r="C3" s="214"/>
      <c r="D3" s="214"/>
      <c r="E3" s="214"/>
      <c r="F3" s="214"/>
    </row>
    <row r="4" spans="1:6">
      <c r="E4" s="32"/>
      <c r="F4" s="32" t="s">
        <v>188</v>
      </c>
    </row>
    <row r="5" spans="1:6">
      <c r="A5" s="215" t="s">
        <v>189</v>
      </c>
      <c r="B5" s="217" t="s">
        <v>74</v>
      </c>
      <c r="C5" s="217"/>
      <c r="D5" s="217"/>
      <c r="E5" s="217"/>
      <c r="F5" s="218" t="s">
        <v>190</v>
      </c>
    </row>
    <row r="6" spans="1:6">
      <c r="A6" s="216"/>
      <c r="B6" s="135" t="s">
        <v>35</v>
      </c>
      <c r="C6" s="136" t="s">
        <v>191</v>
      </c>
      <c r="D6" s="137" t="s">
        <v>192</v>
      </c>
      <c r="E6" s="138" t="s">
        <v>193</v>
      </c>
      <c r="F6" s="219"/>
    </row>
    <row r="7" spans="1:6">
      <c r="A7" s="139" t="s">
        <v>194</v>
      </c>
      <c r="B7" s="139" t="s">
        <v>194</v>
      </c>
      <c r="C7" s="139" t="s">
        <v>194</v>
      </c>
      <c r="D7" s="139" t="s">
        <v>194</v>
      </c>
      <c r="E7" s="139" t="s">
        <v>194</v>
      </c>
      <c r="F7" s="139" t="s">
        <v>194</v>
      </c>
    </row>
    <row r="8" spans="1:6">
      <c r="A8" s="140" t="s">
        <v>35</v>
      </c>
      <c r="B8" s="141">
        <v>164.24</v>
      </c>
      <c r="C8" s="142">
        <v>40.799999999999997</v>
      </c>
      <c r="D8" s="143">
        <v>118.1</v>
      </c>
      <c r="E8" s="143">
        <v>5.34</v>
      </c>
      <c r="F8" s="144" t="s">
        <v>179</v>
      </c>
    </row>
    <row r="9" spans="1:6">
      <c r="A9" s="140" t="s">
        <v>195</v>
      </c>
      <c r="B9" s="141">
        <v>164.24</v>
      </c>
      <c r="C9" s="142">
        <v>40.799999999999997</v>
      </c>
      <c r="D9" s="143">
        <v>118.1</v>
      </c>
      <c r="E9" s="143">
        <v>5.34</v>
      </c>
      <c r="F9" s="144" t="s">
        <v>179</v>
      </c>
    </row>
    <row r="10" spans="1:6">
      <c r="A10" s="140" t="s">
        <v>196</v>
      </c>
      <c r="B10" s="141"/>
      <c r="C10" s="142"/>
      <c r="D10" s="143">
        <v>0</v>
      </c>
      <c r="E10" s="143">
        <v>0</v>
      </c>
      <c r="F10" s="144" t="s">
        <v>179</v>
      </c>
    </row>
    <row r="11" spans="1:6" ht="209.25" customHeight="1">
      <c r="A11" s="140" t="s">
        <v>197</v>
      </c>
      <c r="B11" s="141">
        <v>16.899999999999999</v>
      </c>
      <c r="C11" s="142">
        <v>16.899999999999999</v>
      </c>
      <c r="D11" s="143">
        <v>0</v>
      </c>
      <c r="E11" s="143">
        <v>0</v>
      </c>
      <c r="F11" s="145" t="s">
        <v>107</v>
      </c>
    </row>
    <row r="12" spans="1:6" ht="56.25" customHeight="1">
      <c r="A12" s="140" t="s">
        <v>198</v>
      </c>
      <c r="B12" s="141">
        <v>1.9</v>
      </c>
      <c r="C12" s="142">
        <v>1.9</v>
      </c>
      <c r="D12" s="143">
        <v>0</v>
      </c>
      <c r="E12" s="143">
        <v>0</v>
      </c>
      <c r="F12" s="144" t="s">
        <v>199</v>
      </c>
    </row>
    <row r="13" spans="1:6" ht="118.5" customHeight="1">
      <c r="A13" s="140" t="s">
        <v>200</v>
      </c>
      <c r="B13" s="141">
        <v>118.1</v>
      </c>
      <c r="C13" s="142">
        <v>0</v>
      </c>
      <c r="D13" s="143">
        <v>118.1</v>
      </c>
      <c r="E13" s="143">
        <v>0</v>
      </c>
      <c r="F13" s="144" t="s">
        <v>201</v>
      </c>
    </row>
    <row r="14" spans="1:6" ht="50.25" customHeight="1">
      <c r="A14" s="140" t="s">
        <v>202</v>
      </c>
      <c r="B14" s="141">
        <v>20</v>
      </c>
      <c r="C14" s="142">
        <v>20</v>
      </c>
      <c r="D14" s="143">
        <v>0</v>
      </c>
      <c r="E14" s="143">
        <v>0</v>
      </c>
      <c r="F14" s="144" t="s">
        <v>203</v>
      </c>
    </row>
    <row r="15" spans="1:6" ht="58.5" customHeight="1">
      <c r="A15" s="140" t="s">
        <v>202</v>
      </c>
      <c r="B15" s="141">
        <v>5.34</v>
      </c>
      <c r="C15" s="142">
        <v>0</v>
      </c>
      <c r="D15" s="143">
        <v>0</v>
      </c>
      <c r="E15" s="143">
        <v>5.34</v>
      </c>
      <c r="F15" s="144" t="s">
        <v>204</v>
      </c>
    </row>
  </sheetData>
  <mergeCells count="4">
    <mergeCell ref="A3:F3"/>
    <mergeCell ref="A5:A6"/>
    <mergeCell ref="B5:E5"/>
    <mergeCell ref="F5:F6"/>
  </mergeCells>
  <phoneticPr fontId="1" type="noConversion"/>
  <pageMargins left="0.75" right="0.75" top="1" bottom="1" header="0.51111111111111107" footer="0.51111111111111107"/>
  <pageSetup paperSize="9" orientation="portrait" horizontalDpi="0" verticalDpi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4"/>
  <sheetViews>
    <sheetView workbookViewId="0">
      <selection activeCell="G7" sqref="G7"/>
    </sheetView>
  </sheetViews>
  <sheetFormatPr defaultColWidth="9" defaultRowHeight="14.25"/>
  <sheetData>
    <row r="1" spans="1:7" ht="32.25" customHeight="1">
      <c r="A1" s="150" t="s">
        <v>215</v>
      </c>
      <c r="B1" s="150"/>
      <c r="C1" s="150"/>
      <c r="D1" s="150"/>
      <c r="E1" s="150"/>
      <c r="F1" s="150"/>
      <c r="G1" s="150"/>
    </row>
    <row r="2" spans="1:7" ht="39.950000000000003" customHeight="1">
      <c r="A2" s="146" t="s">
        <v>205</v>
      </c>
      <c r="B2" s="146"/>
      <c r="C2" s="146"/>
      <c r="D2" s="146"/>
    </row>
    <row r="3" spans="1:7" ht="39.950000000000003" customHeight="1">
      <c r="A3" s="146" t="s">
        <v>206</v>
      </c>
      <c r="B3" s="146"/>
      <c r="C3" s="146"/>
      <c r="D3" s="146"/>
    </row>
    <row r="4" spans="1:7" ht="39.950000000000003" customHeight="1">
      <c r="A4" s="146" t="s">
        <v>207</v>
      </c>
      <c r="B4" s="146"/>
      <c r="C4" s="146"/>
      <c r="D4" s="146"/>
    </row>
    <row r="5" spans="1:7" ht="39.950000000000003" customHeight="1">
      <c r="A5" s="146" t="s">
        <v>208</v>
      </c>
      <c r="B5" s="146"/>
      <c r="C5" s="146"/>
      <c r="D5" s="146"/>
    </row>
    <row r="6" spans="1:7" ht="39.950000000000003" customHeight="1">
      <c r="A6" s="146" t="s">
        <v>209</v>
      </c>
      <c r="B6" s="146"/>
      <c r="C6" s="146"/>
      <c r="D6" s="146"/>
    </row>
    <row r="7" spans="1:7" ht="39.950000000000003" customHeight="1">
      <c r="A7" s="146" t="s">
        <v>210</v>
      </c>
      <c r="B7" s="146"/>
      <c r="C7" s="146"/>
      <c r="D7" s="146"/>
    </row>
    <row r="8" spans="1:7" ht="39.950000000000003" customHeight="1">
      <c r="A8" s="146" t="s">
        <v>211</v>
      </c>
      <c r="B8" s="146"/>
      <c r="C8" s="146"/>
      <c r="D8" s="146"/>
    </row>
    <row r="9" spans="1:7" ht="39.950000000000003" customHeight="1">
      <c r="A9" s="146" t="s">
        <v>212</v>
      </c>
      <c r="B9" s="146"/>
      <c r="C9" s="146"/>
      <c r="D9" s="146"/>
    </row>
    <row r="10" spans="1:7" ht="39.950000000000003" customHeight="1">
      <c r="A10" s="146" t="s">
        <v>213</v>
      </c>
      <c r="B10" s="146"/>
      <c r="C10" s="146"/>
      <c r="D10" s="146"/>
    </row>
    <row r="11" spans="1:7" ht="39.950000000000003" customHeight="1">
      <c r="A11" s="146" t="s">
        <v>214</v>
      </c>
      <c r="B11" s="146"/>
      <c r="C11" s="146"/>
      <c r="D11" s="146"/>
    </row>
    <row r="12" spans="1:7" ht="39.950000000000003" customHeight="1"/>
    <row r="13" spans="1:7" ht="39.950000000000003" customHeight="1"/>
    <row r="14" spans="1:7" ht="39.950000000000003" customHeight="1"/>
  </sheetData>
  <mergeCells count="1">
    <mergeCell ref="A1:G1"/>
  </mergeCells>
  <phoneticPr fontId="1" type="noConversion"/>
  <printOptions horizontalCentered="1"/>
  <pageMargins left="0.74791666666666667" right="0.74791666666666667" top="0.98402777777777772" bottom="0.98402777777777772" header="0.51111111111111107" footer="0.51111111111111107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U22"/>
  <sheetViews>
    <sheetView workbookViewId="0">
      <selection activeCell="A13" sqref="A13"/>
    </sheetView>
  </sheetViews>
  <sheetFormatPr defaultColWidth="9" defaultRowHeight="14.25"/>
  <cols>
    <col min="1" max="1" width="35.625" customWidth="1"/>
    <col min="2" max="2" width="19" customWidth="1"/>
    <col min="3" max="3" width="27.75" customWidth="1"/>
    <col min="4" max="4" width="14" customWidth="1"/>
  </cols>
  <sheetData>
    <row r="1" spans="1:21">
      <c r="A1" s="107" t="s">
        <v>2</v>
      </c>
      <c r="B1" s="108"/>
      <c r="C1" s="109"/>
      <c r="D1" s="110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</row>
    <row r="2" spans="1:21" ht="20.25">
      <c r="A2" s="151" t="s">
        <v>3</v>
      </c>
      <c r="B2" s="151"/>
      <c r="C2" s="151"/>
      <c r="D2" s="151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</row>
    <row r="3" spans="1:21">
      <c r="A3" s="111"/>
      <c r="B3" s="111"/>
      <c r="C3" s="111"/>
      <c r="D3" s="112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</row>
    <row r="4" spans="1:21">
      <c r="A4" s="114" t="s">
        <v>4</v>
      </c>
      <c r="B4" s="115"/>
      <c r="C4" s="120"/>
      <c r="D4" s="112" t="s">
        <v>5</v>
      </c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7"/>
      <c r="U4" s="117"/>
    </row>
    <row r="5" spans="1:21" ht="21" customHeight="1">
      <c r="A5" s="121" t="s">
        <v>6</v>
      </c>
      <c r="B5" s="121"/>
      <c r="C5" s="152" t="s">
        <v>7</v>
      </c>
      <c r="D5" s="152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  <c r="R5" s="113"/>
      <c r="S5" s="113"/>
      <c r="T5" s="113"/>
      <c r="U5" s="113"/>
    </row>
    <row r="6" spans="1:21" ht="21" customHeight="1">
      <c r="A6" s="122" t="s">
        <v>8</v>
      </c>
      <c r="B6" s="123" t="s">
        <v>9</v>
      </c>
      <c r="C6" s="122" t="s">
        <v>8</v>
      </c>
      <c r="D6" s="124" t="s">
        <v>9</v>
      </c>
      <c r="E6" s="113"/>
      <c r="F6" s="113"/>
      <c r="G6" s="113"/>
      <c r="H6" s="113"/>
      <c r="I6" s="113"/>
      <c r="J6" s="113"/>
      <c r="K6" s="113"/>
      <c r="L6" s="113"/>
      <c r="M6" s="113"/>
      <c r="N6" s="113"/>
      <c r="O6" s="113"/>
      <c r="P6" s="113"/>
      <c r="Q6" s="113"/>
      <c r="R6" s="113"/>
      <c r="S6" s="113"/>
      <c r="T6" s="113"/>
      <c r="U6" s="113"/>
    </row>
    <row r="7" spans="1:21" ht="21" customHeight="1">
      <c r="A7" s="41" t="s">
        <v>10</v>
      </c>
      <c r="B7" s="125"/>
      <c r="C7" s="126" t="s">
        <v>11</v>
      </c>
      <c r="D7" s="125"/>
      <c r="E7" s="113"/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13"/>
      <c r="S7" s="113"/>
      <c r="T7" s="113"/>
      <c r="U7" s="113"/>
    </row>
    <row r="8" spans="1:21" ht="21" customHeight="1">
      <c r="A8" s="127" t="s">
        <v>12</v>
      </c>
      <c r="B8" s="128"/>
      <c r="C8" s="126"/>
      <c r="D8" s="125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  <c r="T8" s="113"/>
      <c r="U8" s="113"/>
    </row>
    <row r="9" spans="1:21" ht="21" customHeight="1">
      <c r="A9" s="41" t="s">
        <v>13</v>
      </c>
      <c r="B9" s="128"/>
      <c r="C9" s="126" t="s">
        <v>14</v>
      </c>
      <c r="D9" s="125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113"/>
      <c r="R9" s="113"/>
      <c r="S9" s="113"/>
      <c r="T9" s="113"/>
      <c r="U9" s="113"/>
    </row>
    <row r="10" spans="1:21" ht="21" customHeight="1">
      <c r="A10" s="41" t="s">
        <v>15</v>
      </c>
      <c r="B10" s="128"/>
      <c r="C10" s="126" t="s">
        <v>16</v>
      </c>
      <c r="D10" s="125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113"/>
      <c r="R10" s="113"/>
      <c r="S10" s="113"/>
      <c r="T10" s="113"/>
      <c r="U10" s="113"/>
    </row>
    <row r="11" spans="1:21" ht="21" customHeight="1">
      <c r="A11" s="41" t="s">
        <v>17</v>
      </c>
      <c r="B11" s="128"/>
      <c r="C11" s="126" t="s">
        <v>18</v>
      </c>
      <c r="D11" s="125"/>
      <c r="E11" s="113"/>
      <c r="F11" s="113"/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113"/>
      <c r="R11" s="113"/>
      <c r="S11" s="113"/>
      <c r="T11" s="113"/>
      <c r="U11" s="113"/>
    </row>
    <row r="12" spans="1:21" ht="21" customHeight="1">
      <c r="A12" s="41" t="s">
        <v>19</v>
      </c>
      <c r="B12" s="128"/>
      <c r="C12" s="126" t="s">
        <v>20</v>
      </c>
      <c r="D12" s="125"/>
      <c r="E12" s="113"/>
      <c r="F12" s="113"/>
      <c r="G12" s="113"/>
      <c r="H12" s="113"/>
      <c r="I12" s="113"/>
      <c r="J12" s="113"/>
      <c r="K12" s="113"/>
      <c r="L12" s="113"/>
      <c r="M12" s="113"/>
      <c r="N12" s="113"/>
      <c r="O12" s="113"/>
      <c r="P12" s="113"/>
      <c r="Q12" s="113"/>
      <c r="R12" s="113"/>
      <c r="S12" s="113"/>
      <c r="T12" s="113"/>
      <c r="U12" s="113"/>
    </row>
    <row r="13" spans="1:21" ht="21" customHeight="1">
      <c r="A13" s="41" t="s">
        <v>21</v>
      </c>
      <c r="B13" s="40">
        <v>1349.71</v>
      </c>
      <c r="C13" s="126" t="s">
        <v>22</v>
      </c>
      <c r="D13" s="125"/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13"/>
      <c r="R13" s="113"/>
      <c r="S13" s="113"/>
      <c r="T13" s="113"/>
      <c r="U13" s="113"/>
    </row>
    <row r="14" spans="1:21" ht="21" customHeight="1">
      <c r="A14" s="41" t="s">
        <v>23</v>
      </c>
      <c r="B14" s="128"/>
      <c r="C14" s="126" t="s">
        <v>24</v>
      </c>
      <c r="D14" s="125"/>
      <c r="E14" s="113"/>
      <c r="F14" s="113"/>
      <c r="G14" s="113"/>
      <c r="H14" s="113"/>
      <c r="I14" s="113"/>
      <c r="J14" s="113"/>
      <c r="K14" s="113"/>
      <c r="L14" s="113"/>
      <c r="M14" s="113"/>
      <c r="N14" s="113"/>
      <c r="O14" s="113"/>
      <c r="P14" s="113"/>
      <c r="Q14" s="113"/>
      <c r="R14" s="113"/>
      <c r="S14" s="113"/>
      <c r="T14" s="113"/>
      <c r="U14" s="113"/>
    </row>
    <row r="15" spans="1:21" ht="21" customHeight="1">
      <c r="A15" s="41" t="s">
        <v>25</v>
      </c>
      <c r="B15" s="128"/>
      <c r="C15" s="126" t="s">
        <v>22</v>
      </c>
      <c r="D15" s="125"/>
      <c r="E15" s="113"/>
      <c r="F15" s="113"/>
      <c r="G15" s="113"/>
      <c r="H15" s="113"/>
      <c r="I15" s="113"/>
      <c r="J15" s="113"/>
      <c r="K15" s="113"/>
      <c r="L15" s="113"/>
      <c r="M15" s="113"/>
      <c r="N15" s="113"/>
      <c r="O15" s="113"/>
      <c r="P15" s="113"/>
      <c r="Q15" s="113"/>
      <c r="R15" s="113"/>
      <c r="S15" s="113"/>
      <c r="T15" s="113"/>
      <c r="U15" s="113"/>
    </row>
    <row r="16" spans="1:21" ht="21" customHeight="1">
      <c r="A16" s="41" t="s">
        <v>26</v>
      </c>
      <c r="B16" s="128"/>
      <c r="C16" s="126" t="s">
        <v>22</v>
      </c>
      <c r="D16" s="125"/>
      <c r="E16" s="113"/>
      <c r="F16" s="113"/>
      <c r="G16" s="113"/>
      <c r="H16" s="113"/>
      <c r="I16" s="113"/>
      <c r="J16" s="113"/>
      <c r="K16" s="113"/>
      <c r="L16" s="113"/>
      <c r="M16" s="113"/>
      <c r="N16" s="113"/>
      <c r="O16" s="113"/>
      <c r="P16" s="113"/>
      <c r="Q16" s="113"/>
      <c r="R16" s="113"/>
      <c r="S16" s="113"/>
      <c r="T16" s="113"/>
      <c r="U16" s="113"/>
    </row>
    <row r="17" spans="1:21" ht="21" customHeight="1">
      <c r="A17" s="41"/>
      <c r="B17" s="128"/>
      <c r="C17" s="126" t="s">
        <v>27</v>
      </c>
      <c r="D17" s="125"/>
      <c r="E17" s="113"/>
      <c r="F17" s="113"/>
      <c r="G17" s="113"/>
      <c r="H17" s="113"/>
      <c r="I17" s="113"/>
      <c r="J17" s="113"/>
      <c r="K17" s="113"/>
      <c r="L17" s="113"/>
      <c r="M17" s="113"/>
      <c r="N17" s="113"/>
      <c r="O17" s="113"/>
      <c r="P17" s="113"/>
      <c r="Q17" s="113"/>
      <c r="R17" s="113"/>
      <c r="S17" s="113"/>
      <c r="T17" s="113"/>
      <c r="U17" s="133"/>
    </row>
    <row r="18" spans="1:21" ht="21" customHeight="1">
      <c r="A18" s="41"/>
      <c r="B18" s="128"/>
      <c r="C18" s="129" t="s">
        <v>28</v>
      </c>
      <c r="D18" s="130">
        <v>1349.71</v>
      </c>
      <c r="E18" s="113"/>
      <c r="F18" s="113"/>
      <c r="G18" s="113"/>
      <c r="H18" s="113"/>
      <c r="I18" s="113"/>
      <c r="J18" s="113"/>
      <c r="K18" s="113"/>
      <c r="L18" s="113"/>
      <c r="M18" s="113"/>
      <c r="N18" s="113"/>
      <c r="O18" s="113"/>
      <c r="P18" s="113"/>
      <c r="Q18" s="113"/>
      <c r="R18" s="113"/>
      <c r="S18" s="113"/>
      <c r="T18" s="113"/>
      <c r="U18" s="133"/>
    </row>
    <row r="19" spans="1:21" ht="21" customHeight="1">
      <c r="A19" s="131"/>
      <c r="B19" s="125"/>
      <c r="C19" s="132"/>
      <c r="D19" s="125"/>
      <c r="E19" s="113"/>
      <c r="F19" s="113"/>
      <c r="G19" s="113"/>
      <c r="H19" s="113"/>
      <c r="I19" s="113"/>
      <c r="J19" s="113"/>
      <c r="K19" s="113"/>
      <c r="L19" s="113"/>
      <c r="M19" s="113"/>
      <c r="N19" s="113"/>
      <c r="O19" s="113"/>
      <c r="P19" s="113"/>
      <c r="Q19" s="113"/>
      <c r="R19" s="113"/>
      <c r="S19" s="113"/>
      <c r="T19" s="113"/>
      <c r="U19" s="133"/>
    </row>
    <row r="20" spans="1:21" ht="21" customHeight="1">
      <c r="A20" s="41"/>
      <c r="B20" s="125"/>
      <c r="C20" s="126"/>
      <c r="D20" s="125"/>
      <c r="E20" s="113"/>
      <c r="F20" s="113"/>
      <c r="G20" s="113"/>
      <c r="H20" s="113"/>
      <c r="I20" s="113"/>
      <c r="J20" s="113"/>
      <c r="K20" s="113"/>
      <c r="L20" s="113"/>
      <c r="M20" s="113"/>
      <c r="N20" s="113"/>
      <c r="O20" s="113"/>
      <c r="P20" s="113"/>
      <c r="Q20" s="113"/>
      <c r="R20" s="113"/>
      <c r="S20" s="113"/>
      <c r="T20" s="113"/>
      <c r="U20" s="113"/>
    </row>
    <row r="21" spans="1:21" ht="21" customHeight="1">
      <c r="A21" s="41"/>
      <c r="B21" s="125"/>
      <c r="C21" s="126"/>
      <c r="D21" s="125"/>
      <c r="E21" s="113"/>
      <c r="F21" s="113"/>
      <c r="G21" s="113"/>
      <c r="H21" s="113"/>
      <c r="I21" s="113"/>
      <c r="J21" s="113"/>
      <c r="K21" s="113"/>
      <c r="L21" s="113"/>
      <c r="M21" s="113"/>
      <c r="N21" s="113"/>
      <c r="O21" s="113"/>
      <c r="P21" s="113"/>
      <c r="Q21" s="113"/>
      <c r="R21" s="113"/>
      <c r="S21" s="113"/>
      <c r="T21" s="113"/>
      <c r="U21" s="113"/>
    </row>
    <row r="22" spans="1:21" ht="21" customHeight="1">
      <c r="A22" s="131" t="s">
        <v>29</v>
      </c>
      <c r="B22" s="40">
        <v>1349.71</v>
      </c>
      <c r="C22" s="132" t="s">
        <v>30</v>
      </c>
      <c r="D22" s="130">
        <v>1349.71</v>
      </c>
      <c r="E22" s="113"/>
      <c r="F22" s="113"/>
      <c r="G22" s="113"/>
      <c r="H22" s="113"/>
      <c r="I22" s="113"/>
      <c r="J22" s="113"/>
      <c r="K22" s="113"/>
      <c r="L22" s="113"/>
      <c r="M22" s="113"/>
      <c r="N22" s="113"/>
      <c r="O22" s="113"/>
      <c r="P22" s="113"/>
      <c r="Q22" s="113"/>
      <c r="R22" s="113"/>
      <c r="S22" s="113"/>
      <c r="T22" s="113"/>
      <c r="U22" s="113"/>
    </row>
  </sheetData>
  <mergeCells count="2">
    <mergeCell ref="A2:D2"/>
    <mergeCell ref="C5:D5"/>
  </mergeCells>
  <phoneticPr fontId="1" type="noConversion"/>
  <printOptions horizontalCentered="1"/>
  <pageMargins left="0.74791666666666667" right="0.74791666666666667" top="0.98402777777777772" bottom="0.98402777777777772" header="0.51111111111111107" footer="0.51111111111111107"/>
  <pageSetup paperSize="9" orientation="landscape" verticalDpi="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W17"/>
  <sheetViews>
    <sheetView workbookViewId="0">
      <selection activeCell="D26" sqref="D26"/>
    </sheetView>
  </sheetViews>
  <sheetFormatPr defaultColWidth="9" defaultRowHeight="14.25"/>
  <cols>
    <col min="1" max="1" width="5.5" customWidth="1"/>
    <col min="2" max="2" width="6" customWidth="1"/>
    <col min="3" max="3" width="9.5" customWidth="1"/>
    <col min="4" max="4" width="24.125" customWidth="1"/>
    <col min="5" max="5" width="11.875" customWidth="1"/>
    <col min="6" max="6" width="7.25" customWidth="1"/>
    <col min="7" max="7" width="9" customWidth="1"/>
  </cols>
  <sheetData>
    <row r="1" spans="1:23">
      <c r="A1" s="107" t="s">
        <v>31</v>
      </c>
      <c r="B1" s="108"/>
      <c r="C1" s="109"/>
      <c r="D1" s="110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09"/>
    </row>
    <row r="2" spans="1:23" ht="20.25">
      <c r="A2" s="151" t="s">
        <v>32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09"/>
      <c r="Q2" s="109"/>
      <c r="R2" s="109"/>
      <c r="S2" s="109"/>
      <c r="T2" s="109"/>
      <c r="U2" s="109"/>
      <c r="V2" s="109"/>
      <c r="W2" s="109"/>
    </row>
    <row r="3" spans="1:23">
      <c r="A3" s="111"/>
      <c r="B3" s="111"/>
      <c r="C3" s="111"/>
      <c r="D3" s="112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13"/>
      <c r="W3" s="113"/>
    </row>
    <row r="4" spans="1:23">
      <c r="A4" s="114" t="s">
        <v>4</v>
      </c>
      <c r="B4" s="115"/>
      <c r="C4" s="116"/>
      <c r="E4" s="117"/>
      <c r="F4" s="117"/>
      <c r="G4" s="117"/>
      <c r="H4" s="117"/>
      <c r="I4" s="117"/>
      <c r="J4" s="117"/>
      <c r="K4" s="117"/>
      <c r="L4" s="117"/>
      <c r="O4" s="112" t="s">
        <v>5</v>
      </c>
      <c r="P4" s="117"/>
      <c r="Q4" s="117"/>
      <c r="R4" s="117"/>
      <c r="S4" s="117"/>
      <c r="T4" s="117"/>
      <c r="U4" s="117"/>
      <c r="V4" s="117"/>
      <c r="W4" s="117"/>
    </row>
    <row r="5" spans="1:23" s="44" customFormat="1" ht="16.5" customHeight="1">
      <c r="A5" s="154" t="s">
        <v>33</v>
      </c>
      <c r="B5" s="155"/>
      <c r="C5" s="156"/>
      <c r="D5" s="158" t="s">
        <v>34</v>
      </c>
      <c r="E5" s="158" t="s">
        <v>35</v>
      </c>
      <c r="F5" s="157" t="s">
        <v>36</v>
      </c>
      <c r="G5" s="157"/>
      <c r="H5" s="159" t="s">
        <v>37</v>
      </c>
      <c r="I5" s="159" t="s">
        <v>38</v>
      </c>
      <c r="J5" s="159" t="s">
        <v>39</v>
      </c>
      <c r="K5" s="159" t="s">
        <v>40</v>
      </c>
      <c r="L5" s="159" t="s">
        <v>41</v>
      </c>
      <c r="M5" s="153" t="s">
        <v>42</v>
      </c>
      <c r="N5" s="153" t="s">
        <v>43</v>
      </c>
      <c r="O5" s="153" t="s">
        <v>44</v>
      </c>
    </row>
    <row r="6" spans="1:23" s="44" customFormat="1" ht="32.25" customHeight="1">
      <c r="A6" s="46" t="s">
        <v>45</v>
      </c>
      <c r="B6" s="46" t="s">
        <v>46</v>
      </c>
      <c r="C6" s="46" t="s">
        <v>47</v>
      </c>
      <c r="D6" s="158"/>
      <c r="E6" s="158"/>
      <c r="F6" s="118" t="s">
        <v>48</v>
      </c>
      <c r="G6" s="119" t="s">
        <v>49</v>
      </c>
      <c r="H6" s="160" t="s">
        <v>37</v>
      </c>
      <c r="I6" s="160" t="s">
        <v>38</v>
      </c>
      <c r="J6" s="160" t="s">
        <v>39</v>
      </c>
      <c r="K6" s="160" t="s">
        <v>40</v>
      </c>
      <c r="L6" s="160"/>
      <c r="M6" s="153" t="s">
        <v>50</v>
      </c>
      <c r="N6" s="153"/>
      <c r="O6" s="153"/>
    </row>
    <row r="7" spans="1:23" s="44" customFormat="1" ht="19.5" customHeight="1">
      <c r="A7" s="51" t="s">
        <v>51</v>
      </c>
      <c r="B7" s="51" t="s">
        <v>52</v>
      </c>
      <c r="C7" s="51" t="s">
        <v>53</v>
      </c>
      <c r="D7" s="51" t="s">
        <v>54</v>
      </c>
      <c r="E7" s="106">
        <v>1349.71</v>
      </c>
      <c r="F7" s="64"/>
      <c r="G7" s="64"/>
      <c r="H7" s="64"/>
      <c r="I7" s="64"/>
      <c r="J7" s="64"/>
      <c r="K7" s="64"/>
      <c r="L7" s="106">
        <v>1349.71</v>
      </c>
      <c r="M7" s="102"/>
      <c r="N7" s="102"/>
      <c r="O7" s="103"/>
    </row>
    <row r="8" spans="1:23" s="44" customFormat="1" ht="19.5" customHeight="1">
      <c r="A8" s="53"/>
      <c r="B8" s="53"/>
      <c r="C8" s="53"/>
      <c r="D8" s="53"/>
      <c r="E8" s="64"/>
      <c r="F8" s="64"/>
      <c r="G8" s="64"/>
      <c r="H8" s="64"/>
      <c r="I8" s="64"/>
      <c r="J8" s="64"/>
      <c r="K8" s="64"/>
      <c r="L8" s="64"/>
      <c r="M8" s="102"/>
      <c r="N8" s="102"/>
      <c r="O8" s="104"/>
    </row>
    <row r="9" spans="1:23" s="44" customFormat="1" ht="19.5" customHeight="1">
      <c r="A9" s="53"/>
      <c r="B9" s="53"/>
      <c r="C9" s="53"/>
      <c r="D9" s="53"/>
      <c r="E9" s="64"/>
      <c r="F9" s="64"/>
      <c r="G9" s="64"/>
      <c r="H9" s="64"/>
      <c r="I9" s="64"/>
      <c r="J9" s="64"/>
      <c r="K9" s="64"/>
      <c r="L9" s="64"/>
      <c r="M9" s="102"/>
      <c r="N9" s="102"/>
      <c r="O9" s="104"/>
    </row>
    <row r="10" spans="1:23" s="44" customFormat="1" ht="19.5" customHeight="1">
      <c r="A10" s="51"/>
      <c r="B10" s="51"/>
      <c r="C10" s="51"/>
      <c r="D10" s="51"/>
      <c r="E10" s="64"/>
      <c r="F10" s="64"/>
      <c r="G10" s="64"/>
      <c r="H10" s="64"/>
      <c r="I10" s="64"/>
      <c r="J10" s="64"/>
      <c r="K10" s="64"/>
      <c r="L10" s="64"/>
      <c r="M10" s="102"/>
      <c r="N10" s="102"/>
      <c r="O10" s="105"/>
    </row>
    <row r="11" spans="1:23" s="44" customFormat="1" ht="24.75" customHeight="1">
      <c r="A11" s="53"/>
      <c r="B11" s="53"/>
      <c r="C11" s="53"/>
      <c r="D11" s="53"/>
      <c r="E11" s="64"/>
      <c r="F11" s="64"/>
      <c r="G11" s="64"/>
      <c r="H11" s="64"/>
      <c r="I11" s="64"/>
      <c r="J11" s="64"/>
      <c r="K11" s="64"/>
      <c r="L11" s="64"/>
      <c r="M11" s="102"/>
      <c r="N11" s="102"/>
      <c r="O11" s="105"/>
    </row>
    <row r="12" spans="1:23" s="44" customFormat="1" ht="19.5" customHeight="1">
      <c r="A12" s="53"/>
      <c r="B12" s="96"/>
      <c r="C12" s="96"/>
      <c r="D12" s="96"/>
      <c r="E12" s="97"/>
      <c r="F12" s="95"/>
      <c r="G12" s="95"/>
      <c r="H12" s="64"/>
      <c r="I12" s="64"/>
      <c r="J12" s="64"/>
      <c r="K12" s="64"/>
      <c r="L12" s="64"/>
      <c r="M12" s="102"/>
      <c r="N12" s="102"/>
      <c r="O12" s="105"/>
    </row>
    <row r="13" spans="1:23" s="44" customFormat="1" ht="19.5" customHeight="1">
      <c r="A13" s="53"/>
      <c r="B13" s="57"/>
      <c r="C13" s="57"/>
      <c r="D13" s="57"/>
      <c r="E13" s="66"/>
      <c r="F13" s="64"/>
      <c r="G13" s="64"/>
      <c r="H13" s="64"/>
      <c r="I13" s="64"/>
      <c r="J13" s="64"/>
      <c r="K13" s="64"/>
      <c r="L13" s="64"/>
      <c r="M13" s="102"/>
      <c r="N13" s="102"/>
      <c r="O13" s="105"/>
    </row>
    <row r="14" spans="1:23" s="44" customFormat="1" ht="19.5" customHeight="1">
      <c r="A14" s="53"/>
      <c r="B14" s="57"/>
      <c r="C14" s="57"/>
      <c r="D14" s="57"/>
      <c r="E14" s="66"/>
      <c r="F14" s="64"/>
      <c r="G14" s="64"/>
      <c r="H14" s="64"/>
      <c r="I14" s="64"/>
      <c r="J14" s="64"/>
      <c r="K14" s="64"/>
      <c r="L14" s="64"/>
      <c r="M14" s="102"/>
      <c r="N14" s="102"/>
      <c r="O14" s="105"/>
    </row>
    <row r="15" spans="1:23" s="44" customFormat="1" ht="19.5" customHeight="1">
      <c r="A15" s="53"/>
      <c r="B15" s="57"/>
      <c r="C15" s="57"/>
      <c r="D15" s="57"/>
      <c r="E15" s="66"/>
      <c r="F15" s="64"/>
      <c r="G15" s="64"/>
      <c r="H15" s="64"/>
      <c r="I15" s="64"/>
      <c r="J15" s="64"/>
      <c r="K15" s="64"/>
      <c r="L15" s="64"/>
      <c r="M15" s="102"/>
      <c r="N15" s="102"/>
      <c r="O15" s="105"/>
    </row>
    <row r="16" spans="1:23" s="44" customFormat="1" ht="19.5" customHeight="1">
      <c r="A16" s="53"/>
      <c r="B16" s="57"/>
      <c r="C16" s="57"/>
      <c r="D16" s="57"/>
      <c r="E16" s="66"/>
      <c r="F16" s="64"/>
      <c r="G16" s="64"/>
      <c r="H16" s="64"/>
      <c r="I16" s="64"/>
      <c r="J16" s="64"/>
      <c r="K16" s="64"/>
      <c r="L16" s="64"/>
      <c r="M16" s="102"/>
      <c r="N16" s="102"/>
      <c r="O16" s="105"/>
    </row>
    <row r="17" spans="1:15" s="44" customFormat="1" ht="19.5" customHeight="1">
      <c r="A17" s="53"/>
      <c r="B17" s="57"/>
      <c r="C17" s="57"/>
      <c r="D17" s="57"/>
      <c r="E17" s="66"/>
      <c r="F17" s="64"/>
      <c r="G17" s="64"/>
      <c r="H17" s="64"/>
      <c r="I17" s="64"/>
      <c r="J17" s="64"/>
      <c r="K17" s="64"/>
      <c r="L17" s="64"/>
      <c r="M17" s="102"/>
      <c r="N17" s="102"/>
      <c r="O17" s="105"/>
    </row>
  </sheetData>
  <mergeCells count="13">
    <mergeCell ref="M5:M6"/>
    <mergeCell ref="N5:N6"/>
    <mergeCell ref="O5:O6"/>
    <mergeCell ref="A2:O2"/>
    <mergeCell ref="A5:C5"/>
    <mergeCell ref="F5:G5"/>
    <mergeCell ref="D5:D6"/>
    <mergeCell ref="E5:E6"/>
    <mergeCell ref="H5:H6"/>
    <mergeCell ref="I5:I6"/>
    <mergeCell ref="J5:J6"/>
    <mergeCell ref="K5:K6"/>
    <mergeCell ref="L5:L6"/>
  </mergeCells>
  <phoneticPr fontId="1" type="noConversion"/>
  <printOptions horizontalCentered="1"/>
  <pageMargins left="0.74791666666666667" right="0.74791666666666667" top="0.98402777777777772" bottom="0.98402777777777772" header="0.51111111111111107" footer="0.51111111111111107"/>
  <pageSetup paperSize="9" orientation="landscape" verticalDpi="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HT87"/>
  <sheetViews>
    <sheetView tabSelected="1" workbookViewId="0">
      <selection activeCell="J14" sqref="J14"/>
    </sheetView>
  </sheetViews>
  <sheetFormatPr defaultColWidth="20.25" defaultRowHeight="14.25"/>
  <cols>
    <col min="2" max="2" width="17" customWidth="1"/>
  </cols>
  <sheetData>
    <row r="1" spans="1:228" ht="20.25">
      <c r="A1" s="220" t="s">
        <v>228</v>
      </c>
      <c r="B1" s="221"/>
      <c r="C1" s="222"/>
      <c r="D1" s="222"/>
      <c r="E1" s="221"/>
      <c r="F1" s="221"/>
      <c r="G1" s="221"/>
      <c r="H1" s="221"/>
      <c r="I1" s="223"/>
      <c r="J1" s="223"/>
      <c r="K1" s="223"/>
      <c r="L1" s="223"/>
      <c r="M1" s="223"/>
      <c r="N1" s="223"/>
      <c r="O1" s="223"/>
      <c r="P1" s="223"/>
      <c r="Q1" s="223"/>
      <c r="R1" s="223"/>
      <c r="S1" s="223"/>
      <c r="T1" s="223"/>
      <c r="U1" s="223"/>
      <c r="V1" s="223"/>
      <c r="W1" s="223"/>
      <c r="X1" s="223"/>
      <c r="Y1" s="223"/>
      <c r="Z1" s="223"/>
      <c r="AA1" s="223"/>
      <c r="AB1" s="223"/>
      <c r="AC1" s="223"/>
      <c r="AD1" s="223"/>
      <c r="AE1" s="223"/>
      <c r="AF1" s="223"/>
      <c r="AG1" s="223"/>
      <c r="AH1" s="223"/>
      <c r="AI1" s="223"/>
      <c r="AJ1" s="223"/>
      <c r="AK1" s="223"/>
      <c r="AL1" s="223"/>
      <c r="AM1" s="223"/>
      <c r="AN1" s="223"/>
      <c r="AO1" s="223"/>
      <c r="AP1" s="223"/>
      <c r="AQ1" s="223"/>
      <c r="AR1" s="223"/>
      <c r="AS1" s="223"/>
      <c r="AT1" s="223"/>
      <c r="AU1" s="223"/>
      <c r="AV1" s="223"/>
      <c r="AW1" s="223"/>
      <c r="AX1" s="223"/>
      <c r="AY1" s="223"/>
      <c r="AZ1" s="223"/>
      <c r="BA1" s="223"/>
      <c r="BB1" s="223"/>
      <c r="BC1" s="223"/>
      <c r="BD1" s="223"/>
      <c r="BE1" s="223"/>
      <c r="BF1" s="223"/>
      <c r="BG1" s="223"/>
      <c r="BH1" s="223"/>
      <c r="BI1" s="223"/>
      <c r="BJ1" s="223"/>
      <c r="BK1" s="223"/>
      <c r="BL1" s="223"/>
      <c r="BM1" s="223"/>
      <c r="BN1" s="223"/>
      <c r="BO1" s="223"/>
      <c r="BP1" s="223"/>
      <c r="BQ1" s="223"/>
      <c r="BR1" s="223"/>
      <c r="BS1" s="223"/>
      <c r="BT1" s="223"/>
      <c r="BU1" s="223"/>
      <c r="BV1" s="223"/>
      <c r="BW1" s="223"/>
      <c r="BX1" s="223"/>
      <c r="BY1" s="223"/>
      <c r="BZ1" s="223"/>
      <c r="CA1" s="223"/>
      <c r="CB1" s="223"/>
      <c r="CC1" s="223"/>
      <c r="CD1" s="223"/>
      <c r="CE1" s="223"/>
      <c r="CF1" s="223"/>
      <c r="CG1" s="223"/>
      <c r="CH1" s="223"/>
      <c r="CI1" s="223"/>
      <c r="CJ1" s="223"/>
      <c r="CK1" s="223"/>
      <c r="CL1" s="223"/>
      <c r="CM1" s="223"/>
      <c r="CN1" s="223"/>
      <c r="CO1" s="223"/>
      <c r="CP1" s="223"/>
      <c r="CQ1" s="223"/>
      <c r="CR1" s="223"/>
      <c r="CS1" s="223"/>
      <c r="CT1" s="223"/>
      <c r="CU1" s="223"/>
      <c r="CV1" s="223"/>
      <c r="CW1" s="223"/>
      <c r="CX1" s="223"/>
      <c r="CY1" s="223"/>
      <c r="CZ1" s="223"/>
      <c r="DA1" s="223"/>
      <c r="DB1" s="223"/>
      <c r="DC1" s="223"/>
      <c r="DD1" s="223"/>
      <c r="DE1" s="223"/>
      <c r="DF1" s="223"/>
      <c r="DG1" s="223"/>
      <c r="DH1" s="223"/>
      <c r="DI1" s="223"/>
      <c r="DJ1" s="223"/>
      <c r="DK1" s="223"/>
      <c r="DL1" s="223"/>
      <c r="DM1" s="223"/>
      <c r="DN1" s="223"/>
      <c r="DO1" s="223"/>
      <c r="DP1" s="223"/>
      <c r="DQ1" s="223"/>
      <c r="DR1" s="223"/>
      <c r="DS1" s="223"/>
      <c r="DT1" s="223"/>
      <c r="DU1" s="223"/>
      <c r="DV1" s="223"/>
      <c r="DW1" s="223"/>
      <c r="DX1" s="223"/>
      <c r="DY1" s="223"/>
      <c r="DZ1" s="223"/>
      <c r="EA1" s="223"/>
      <c r="EB1" s="223"/>
      <c r="EC1" s="223"/>
      <c r="ED1" s="223"/>
      <c r="EE1" s="223"/>
      <c r="EF1" s="223"/>
      <c r="EG1" s="223"/>
      <c r="EH1" s="223"/>
      <c r="EI1" s="223"/>
      <c r="EJ1" s="223"/>
      <c r="EK1" s="223"/>
      <c r="EL1" s="223"/>
      <c r="EM1" s="223"/>
      <c r="EN1" s="223"/>
      <c r="EO1" s="223"/>
      <c r="EP1" s="223"/>
      <c r="EQ1" s="223"/>
      <c r="ER1" s="223"/>
      <c r="ES1" s="223"/>
      <c r="ET1" s="223"/>
      <c r="EU1" s="223"/>
      <c r="EV1" s="223"/>
      <c r="EW1" s="223"/>
      <c r="EX1" s="223"/>
      <c r="EY1" s="223"/>
      <c r="EZ1" s="223"/>
      <c r="FA1" s="223"/>
      <c r="FB1" s="223"/>
      <c r="FC1" s="223"/>
      <c r="FD1" s="223"/>
      <c r="FE1" s="223"/>
      <c r="FF1" s="223"/>
      <c r="FG1" s="223"/>
      <c r="FH1" s="223"/>
      <c r="FI1" s="223"/>
      <c r="FJ1" s="223"/>
      <c r="FK1" s="223"/>
      <c r="FL1" s="223"/>
      <c r="FM1" s="223"/>
      <c r="FN1" s="223"/>
      <c r="FO1" s="223"/>
      <c r="FP1" s="223"/>
      <c r="FQ1" s="223"/>
      <c r="FR1" s="223"/>
      <c r="FS1" s="223"/>
      <c r="FT1" s="223"/>
      <c r="FU1" s="223"/>
      <c r="FV1" s="223"/>
      <c r="FW1" s="223"/>
      <c r="FX1" s="223"/>
      <c r="FY1" s="223"/>
      <c r="FZ1" s="223"/>
      <c r="GA1" s="223"/>
      <c r="GB1" s="223"/>
      <c r="GC1" s="223"/>
      <c r="GD1" s="223"/>
      <c r="GE1" s="223"/>
      <c r="GF1" s="223"/>
      <c r="GG1" s="223"/>
      <c r="GH1" s="223"/>
      <c r="GI1" s="223"/>
      <c r="GJ1" s="223"/>
      <c r="GK1" s="223"/>
      <c r="GL1" s="223"/>
      <c r="GM1" s="223"/>
      <c r="GN1" s="223"/>
      <c r="GO1" s="223"/>
      <c r="GP1" s="223"/>
      <c r="GQ1" s="223"/>
      <c r="GR1" s="223"/>
      <c r="GS1" s="223"/>
      <c r="GT1" s="223"/>
      <c r="GU1" s="223"/>
      <c r="GV1" s="223"/>
      <c r="GW1" s="223"/>
      <c r="GX1" s="223"/>
      <c r="GY1" s="223"/>
      <c r="GZ1" s="223"/>
      <c r="HA1" s="223"/>
      <c r="HB1" s="223"/>
      <c r="HC1" s="223"/>
      <c r="HD1" s="223"/>
      <c r="HE1" s="223"/>
      <c r="HF1" s="223"/>
      <c r="HG1" s="223"/>
      <c r="HH1" s="223"/>
      <c r="HI1" s="223"/>
      <c r="HJ1" s="223"/>
      <c r="HK1" s="223"/>
      <c r="HL1" s="223"/>
      <c r="HM1" s="223"/>
      <c r="HN1" s="223"/>
      <c r="HO1" s="223"/>
      <c r="HP1" s="223"/>
      <c r="HQ1" s="223"/>
      <c r="HR1" s="223"/>
      <c r="HS1" s="223"/>
      <c r="HT1" s="223"/>
    </row>
    <row r="2" spans="1:228">
      <c r="A2" s="224" t="s">
        <v>179</v>
      </c>
      <c r="B2" s="224"/>
      <c r="C2" s="225"/>
      <c r="D2" s="225"/>
      <c r="E2" s="224"/>
      <c r="F2" s="226"/>
      <c r="G2" s="224"/>
      <c r="H2" s="227" t="s">
        <v>229</v>
      </c>
      <c r="I2" s="225"/>
      <c r="J2" s="225"/>
      <c r="K2" s="225"/>
      <c r="L2" s="225"/>
      <c r="M2" s="225"/>
      <c r="N2" s="225"/>
      <c r="O2" s="225"/>
      <c r="P2" s="225"/>
      <c r="Q2" s="225"/>
      <c r="R2" s="225"/>
      <c r="S2" s="225"/>
      <c r="T2" s="225"/>
      <c r="U2" s="225"/>
      <c r="V2" s="225"/>
      <c r="W2" s="225"/>
      <c r="X2" s="225"/>
      <c r="Y2" s="225"/>
      <c r="Z2" s="225"/>
      <c r="AA2" s="225"/>
      <c r="AB2" s="225"/>
      <c r="AC2" s="225"/>
      <c r="AD2" s="225"/>
      <c r="AE2" s="225"/>
      <c r="AF2" s="225"/>
      <c r="AG2" s="225"/>
      <c r="AH2" s="225"/>
      <c r="AI2" s="225"/>
      <c r="AJ2" s="225"/>
      <c r="AK2" s="225"/>
      <c r="AL2" s="225"/>
      <c r="AM2" s="225"/>
      <c r="AN2" s="225"/>
      <c r="AO2" s="225"/>
      <c r="AP2" s="225"/>
      <c r="AQ2" s="225"/>
      <c r="AR2" s="225"/>
      <c r="AS2" s="225"/>
      <c r="AT2" s="225"/>
      <c r="AU2" s="225"/>
      <c r="AV2" s="225"/>
      <c r="AW2" s="225"/>
      <c r="AX2" s="225"/>
      <c r="AY2" s="225"/>
      <c r="AZ2" s="225"/>
      <c r="BA2" s="225"/>
      <c r="BB2" s="225"/>
      <c r="BC2" s="225"/>
      <c r="BD2" s="225"/>
      <c r="BE2" s="225"/>
      <c r="BF2" s="225"/>
      <c r="BG2" s="225"/>
      <c r="BH2" s="225"/>
      <c r="BI2" s="225"/>
      <c r="BJ2" s="225"/>
      <c r="BK2" s="225"/>
      <c r="BL2" s="225"/>
      <c r="BM2" s="225"/>
      <c r="BN2" s="225"/>
      <c r="BO2" s="225"/>
      <c r="BP2" s="225"/>
      <c r="BQ2" s="225"/>
      <c r="BR2" s="225"/>
      <c r="BS2" s="225"/>
      <c r="BT2" s="225"/>
      <c r="BU2" s="225"/>
      <c r="BV2" s="225"/>
      <c r="BW2" s="225"/>
      <c r="BX2" s="225"/>
      <c r="BY2" s="225"/>
      <c r="BZ2" s="225"/>
      <c r="CA2" s="225"/>
      <c r="CB2" s="225"/>
      <c r="CC2" s="225"/>
      <c r="CD2" s="225"/>
      <c r="CE2" s="225"/>
      <c r="CF2" s="225"/>
      <c r="CG2" s="225"/>
      <c r="CH2" s="225"/>
      <c r="CI2" s="225"/>
      <c r="CJ2" s="225"/>
      <c r="CK2" s="225"/>
      <c r="CL2" s="225"/>
      <c r="CM2" s="225"/>
      <c r="CN2" s="225"/>
      <c r="CO2" s="225"/>
      <c r="CP2" s="225"/>
      <c r="CQ2" s="225"/>
      <c r="CR2" s="225"/>
      <c r="CS2" s="225"/>
      <c r="CT2" s="225"/>
      <c r="CU2" s="225"/>
      <c r="CV2" s="225"/>
      <c r="CW2" s="225"/>
      <c r="CX2" s="225"/>
      <c r="CY2" s="225"/>
      <c r="CZ2" s="225"/>
      <c r="DA2" s="225"/>
      <c r="DB2" s="225"/>
      <c r="DC2" s="225"/>
      <c r="DD2" s="225"/>
      <c r="DE2" s="225"/>
      <c r="DF2" s="225"/>
      <c r="DG2" s="225"/>
      <c r="DH2" s="225"/>
      <c r="DI2" s="225"/>
      <c r="DJ2" s="225"/>
      <c r="DK2" s="225"/>
      <c r="DL2" s="225"/>
      <c r="DM2" s="225"/>
      <c r="DN2" s="225"/>
      <c r="DO2" s="225"/>
      <c r="DP2" s="225"/>
      <c r="DQ2" s="225"/>
      <c r="DR2" s="225"/>
      <c r="DS2" s="225"/>
      <c r="DT2" s="225"/>
      <c r="DU2" s="225"/>
      <c r="DV2" s="225"/>
      <c r="DW2" s="225"/>
      <c r="DX2" s="225"/>
      <c r="DY2" s="225"/>
      <c r="DZ2" s="225"/>
      <c r="EA2" s="225"/>
      <c r="EB2" s="225"/>
      <c r="EC2" s="225"/>
      <c r="ED2" s="225"/>
      <c r="EE2" s="225"/>
      <c r="EF2" s="225"/>
      <c r="EG2" s="225"/>
      <c r="EH2" s="225"/>
      <c r="EI2" s="225"/>
      <c r="EJ2" s="225"/>
      <c r="EK2" s="225"/>
      <c r="EL2" s="225"/>
      <c r="EM2" s="225"/>
      <c r="EN2" s="225"/>
      <c r="EO2" s="225"/>
      <c r="EP2" s="225"/>
      <c r="EQ2" s="225"/>
      <c r="ER2" s="225"/>
      <c r="ES2" s="225"/>
      <c r="ET2" s="225"/>
      <c r="EU2" s="225"/>
      <c r="EV2" s="225"/>
      <c r="EW2" s="225"/>
      <c r="EX2" s="225"/>
      <c r="EY2" s="225"/>
      <c r="EZ2" s="225"/>
      <c r="FA2" s="225"/>
      <c r="FB2" s="225"/>
      <c r="FC2" s="225"/>
      <c r="FD2" s="225"/>
      <c r="FE2" s="225"/>
      <c r="FF2" s="225"/>
      <c r="FG2" s="225"/>
      <c r="FH2" s="225"/>
      <c r="FI2" s="225"/>
      <c r="FJ2" s="225"/>
      <c r="FK2" s="225"/>
      <c r="FL2" s="225"/>
      <c r="FM2" s="225"/>
      <c r="FN2" s="225"/>
      <c r="FO2" s="225"/>
      <c r="FP2" s="225"/>
      <c r="FQ2" s="225"/>
      <c r="FR2" s="225"/>
      <c r="FS2" s="225"/>
      <c r="FT2" s="225"/>
      <c r="FU2" s="225"/>
      <c r="FV2" s="225"/>
      <c r="FW2" s="225"/>
      <c r="FX2" s="225"/>
      <c r="FY2" s="225"/>
      <c r="FZ2" s="225"/>
      <c r="GA2" s="225"/>
      <c r="GB2" s="225"/>
      <c r="GC2" s="225"/>
      <c r="GD2" s="225"/>
      <c r="GE2" s="225"/>
      <c r="GF2" s="225"/>
      <c r="GG2" s="225"/>
      <c r="GH2" s="225"/>
      <c r="GI2" s="225"/>
      <c r="GJ2" s="225"/>
      <c r="GK2" s="225"/>
      <c r="GL2" s="225"/>
      <c r="GM2" s="225"/>
      <c r="GN2" s="225"/>
      <c r="GO2" s="225"/>
      <c r="GP2" s="225"/>
      <c r="GQ2" s="225"/>
      <c r="GR2" s="225"/>
      <c r="GS2" s="225"/>
      <c r="GT2" s="225"/>
      <c r="GU2" s="225"/>
      <c r="GV2" s="225"/>
      <c r="GW2" s="225"/>
      <c r="GX2" s="225"/>
      <c r="GY2" s="225"/>
      <c r="GZ2" s="225"/>
      <c r="HA2" s="225"/>
      <c r="HB2" s="225"/>
      <c r="HC2" s="225"/>
      <c r="HD2" s="225"/>
      <c r="HE2" s="225"/>
      <c r="HF2" s="225"/>
      <c r="HG2" s="225"/>
      <c r="HH2" s="225"/>
      <c r="HI2" s="225"/>
      <c r="HJ2" s="225"/>
      <c r="HK2" s="225"/>
      <c r="HL2" s="225"/>
      <c r="HM2" s="225"/>
      <c r="HN2" s="225"/>
      <c r="HO2" s="225"/>
      <c r="HP2" s="225"/>
      <c r="HQ2" s="225"/>
      <c r="HR2" s="225"/>
      <c r="HS2" s="225"/>
      <c r="HT2" s="225"/>
    </row>
    <row r="3" spans="1:228">
      <c r="A3" s="224"/>
      <c r="B3" s="224"/>
      <c r="C3" s="225"/>
      <c r="D3" s="225"/>
      <c r="E3" s="224"/>
      <c r="F3" s="226"/>
      <c r="G3" s="224"/>
      <c r="H3" s="227" t="s">
        <v>230</v>
      </c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5"/>
      <c r="U3" s="225"/>
      <c r="V3" s="225"/>
      <c r="W3" s="225"/>
      <c r="X3" s="225"/>
      <c r="Y3" s="225"/>
      <c r="Z3" s="225"/>
      <c r="AA3" s="225"/>
      <c r="AB3" s="225"/>
      <c r="AC3" s="225"/>
      <c r="AD3" s="225"/>
      <c r="AE3" s="225"/>
      <c r="AF3" s="225"/>
      <c r="AG3" s="225"/>
      <c r="AH3" s="225"/>
      <c r="AI3" s="225"/>
      <c r="AJ3" s="225"/>
      <c r="AK3" s="225"/>
      <c r="AL3" s="225"/>
      <c r="AM3" s="225"/>
      <c r="AN3" s="225"/>
      <c r="AO3" s="225"/>
      <c r="AP3" s="225"/>
      <c r="AQ3" s="225"/>
      <c r="AR3" s="225"/>
      <c r="AS3" s="225"/>
      <c r="AT3" s="225"/>
      <c r="AU3" s="225"/>
      <c r="AV3" s="225"/>
      <c r="AW3" s="225"/>
      <c r="AX3" s="225"/>
      <c r="AY3" s="225"/>
      <c r="AZ3" s="225"/>
      <c r="BA3" s="225"/>
      <c r="BB3" s="225"/>
      <c r="BC3" s="225"/>
      <c r="BD3" s="225"/>
      <c r="BE3" s="225"/>
      <c r="BF3" s="225"/>
      <c r="BG3" s="225"/>
      <c r="BH3" s="225"/>
      <c r="BI3" s="225"/>
      <c r="BJ3" s="225"/>
      <c r="BK3" s="225"/>
      <c r="BL3" s="225"/>
      <c r="BM3" s="225"/>
      <c r="BN3" s="225"/>
      <c r="BO3" s="225"/>
      <c r="BP3" s="225"/>
      <c r="BQ3" s="225"/>
      <c r="BR3" s="225"/>
      <c r="BS3" s="225"/>
      <c r="BT3" s="225"/>
      <c r="BU3" s="225"/>
      <c r="BV3" s="225"/>
      <c r="BW3" s="225"/>
      <c r="BX3" s="225"/>
      <c r="BY3" s="225"/>
      <c r="BZ3" s="225"/>
      <c r="CA3" s="225"/>
      <c r="CB3" s="225"/>
      <c r="CC3" s="225"/>
      <c r="CD3" s="225"/>
      <c r="CE3" s="225"/>
      <c r="CF3" s="225"/>
      <c r="CG3" s="225"/>
      <c r="CH3" s="225"/>
      <c r="CI3" s="225"/>
      <c r="CJ3" s="225"/>
      <c r="CK3" s="225"/>
      <c r="CL3" s="225"/>
      <c r="CM3" s="225"/>
      <c r="CN3" s="225"/>
      <c r="CO3" s="225"/>
      <c r="CP3" s="225"/>
      <c r="CQ3" s="225"/>
      <c r="CR3" s="225"/>
      <c r="CS3" s="225"/>
      <c r="CT3" s="225"/>
      <c r="CU3" s="225"/>
      <c r="CV3" s="225"/>
      <c r="CW3" s="225"/>
      <c r="CX3" s="225"/>
      <c r="CY3" s="225"/>
      <c r="CZ3" s="225"/>
      <c r="DA3" s="225"/>
      <c r="DB3" s="225"/>
      <c r="DC3" s="225"/>
      <c r="DD3" s="225"/>
      <c r="DE3" s="225"/>
      <c r="DF3" s="225"/>
      <c r="DG3" s="225"/>
      <c r="DH3" s="225"/>
      <c r="DI3" s="225"/>
      <c r="DJ3" s="225"/>
      <c r="DK3" s="225"/>
      <c r="DL3" s="225"/>
      <c r="DM3" s="225"/>
      <c r="DN3" s="225"/>
      <c r="DO3" s="225"/>
      <c r="DP3" s="225"/>
      <c r="DQ3" s="225"/>
      <c r="DR3" s="225"/>
      <c r="DS3" s="225"/>
      <c r="DT3" s="225"/>
      <c r="DU3" s="225"/>
      <c r="DV3" s="225"/>
      <c r="DW3" s="225"/>
      <c r="DX3" s="225"/>
      <c r="DY3" s="225"/>
      <c r="DZ3" s="225"/>
      <c r="EA3" s="225"/>
      <c r="EB3" s="225"/>
      <c r="EC3" s="225"/>
      <c r="ED3" s="225"/>
      <c r="EE3" s="225"/>
      <c r="EF3" s="225"/>
      <c r="EG3" s="225"/>
      <c r="EH3" s="225"/>
      <c r="EI3" s="225"/>
      <c r="EJ3" s="225"/>
      <c r="EK3" s="225"/>
      <c r="EL3" s="225"/>
      <c r="EM3" s="225"/>
      <c r="EN3" s="225"/>
      <c r="EO3" s="225"/>
      <c r="EP3" s="225"/>
      <c r="EQ3" s="225"/>
      <c r="ER3" s="225"/>
      <c r="ES3" s="225"/>
      <c r="ET3" s="225"/>
      <c r="EU3" s="225"/>
      <c r="EV3" s="225"/>
      <c r="EW3" s="225"/>
      <c r="EX3" s="225"/>
      <c r="EY3" s="225"/>
      <c r="EZ3" s="225"/>
      <c r="FA3" s="225"/>
      <c r="FB3" s="225"/>
      <c r="FC3" s="225"/>
      <c r="FD3" s="225"/>
      <c r="FE3" s="225"/>
      <c r="FF3" s="225"/>
      <c r="FG3" s="225"/>
      <c r="FH3" s="225"/>
      <c r="FI3" s="225"/>
      <c r="FJ3" s="225"/>
      <c r="FK3" s="225"/>
      <c r="FL3" s="225"/>
      <c r="FM3" s="225"/>
      <c r="FN3" s="225"/>
      <c r="FO3" s="225"/>
      <c r="FP3" s="225"/>
      <c r="FQ3" s="225"/>
      <c r="FR3" s="225"/>
      <c r="FS3" s="225"/>
      <c r="FT3" s="225"/>
      <c r="FU3" s="225"/>
      <c r="FV3" s="225"/>
      <c r="FW3" s="225"/>
      <c r="FX3" s="225"/>
      <c r="FY3" s="225"/>
      <c r="FZ3" s="225"/>
      <c r="GA3" s="225"/>
      <c r="GB3" s="225"/>
      <c r="GC3" s="225"/>
      <c r="GD3" s="225"/>
      <c r="GE3" s="225"/>
      <c r="GF3" s="225"/>
      <c r="GG3" s="225"/>
      <c r="GH3" s="225"/>
      <c r="GI3" s="225"/>
      <c r="GJ3" s="225"/>
      <c r="GK3" s="225"/>
      <c r="GL3" s="225"/>
      <c r="GM3" s="225"/>
      <c r="GN3" s="225"/>
      <c r="GO3" s="225"/>
      <c r="GP3" s="225"/>
      <c r="GQ3" s="225"/>
      <c r="GR3" s="225"/>
      <c r="GS3" s="225"/>
      <c r="GT3" s="225"/>
      <c r="GU3" s="225"/>
      <c r="GV3" s="225"/>
      <c r="GW3" s="225"/>
      <c r="GX3" s="225"/>
      <c r="GY3" s="225"/>
      <c r="GZ3" s="225"/>
      <c r="HA3" s="225"/>
      <c r="HB3" s="225"/>
      <c r="HC3" s="225"/>
      <c r="HD3" s="225"/>
      <c r="HE3" s="225"/>
      <c r="HF3" s="225"/>
      <c r="HG3" s="225"/>
      <c r="HH3" s="225"/>
      <c r="HI3" s="225"/>
      <c r="HJ3" s="225"/>
      <c r="HK3" s="225"/>
      <c r="HL3" s="225"/>
      <c r="HM3" s="225"/>
      <c r="HN3" s="225"/>
      <c r="HO3" s="225"/>
      <c r="HP3" s="225"/>
      <c r="HQ3" s="225"/>
      <c r="HR3" s="225"/>
      <c r="HS3" s="225"/>
      <c r="HT3" s="225"/>
    </row>
    <row r="4" spans="1:228">
      <c r="A4" s="228" t="s">
        <v>231</v>
      </c>
      <c r="B4" s="229"/>
      <c r="C4" s="230" t="s">
        <v>232</v>
      </c>
      <c r="D4" s="230"/>
      <c r="E4" s="231"/>
      <c r="F4" s="232"/>
      <c r="G4" s="232"/>
      <c r="H4" s="233"/>
      <c r="I4" s="234"/>
      <c r="J4" s="234"/>
      <c r="K4" s="234"/>
      <c r="L4" s="234"/>
      <c r="M4" s="234"/>
      <c r="N4" s="234"/>
      <c r="O4" s="234"/>
      <c r="P4" s="234"/>
      <c r="Q4" s="234"/>
      <c r="R4" s="234"/>
      <c r="S4" s="234"/>
      <c r="T4" s="234"/>
      <c r="U4" s="234"/>
      <c r="V4" s="234"/>
      <c r="W4" s="234"/>
      <c r="X4" s="234"/>
      <c r="Y4" s="234"/>
      <c r="Z4" s="234"/>
      <c r="AA4" s="234"/>
      <c r="AB4" s="234"/>
      <c r="AC4" s="234"/>
      <c r="AD4" s="234"/>
      <c r="AE4" s="234"/>
      <c r="AF4" s="234"/>
      <c r="AG4" s="234"/>
      <c r="AH4" s="234"/>
      <c r="AI4" s="234"/>
      <c r="AJ4" s="234"/>
      <c r="AK4" s="234"/>
      <c r="AL4" s="234"/>
      <c r="AM4" s="234"/>
      <c r="AN4" s="234"/>
      <c r="AO4" s="234"/>
      <c r="AP4" s="234"/>
      <c r="AQ4" s="234"/>
      <c r="AR4" s="234"/>
      <c r="AS4" s="234"/>
      <c r="AT4" s="234"/>
      <c r="AU4" s="234"/>
      <c r="AV4" s="234"/>
      <c r="AW4" s="234"/>
      <c r="AX4" s="234"/>
      <c r="AY4" s="234"/>
      <c r="AZ4" s="234"/>
      <c r="BA4" s="234"/>
      <c r="BB4" s="234"/>
      <c r="BC4" s="234"/>
      <c r="BD4" s="234"/>
      <c r="BE4" s="234"/>
      <c r="BF4" s="234"/>
      <c r="BG4" s="234"/>
      <c r="BH4" s="234"/>
      <c r="BI4" s="234"/>
      <c r="BJ4" s="234"/>
      <c r="BK4" s="234"/>
      <c r="BL4" s="234"/>
      <c r="BM4" s="234"/>
      <c r="BN4" s="234"/>
      <c r="BO4" s="234"/>
      <c r="BP4" s="234"/>
      <c r="BQ4" s="234"/>
      <c r="BR4" s="234"/>
      <c r="BS4" s="234"/>
      <c r="BT4" s="234"/>
      <c r="BU4" s="234"/>
      <c r="BV4" s="234"/>
      <c r="BW4" s="234"/>
      <c r="BX4" s="234"/>
      <c r="BY4" s="234"/>
      <c r="BZ4" s="234"/>
      <c r="CA4" s="234"/>
      <c r="CB4" s="234"/>
      <c r="CC4" s="234"/>
      <c r="CD4" s="234"/>
      <c r="CE4" s="234"/>
      <c r="CF4" s="234"/>
      <c r="CG4" s="234"/>
      <c r="CH4" s="234"/>
      <c r="CI4" s="234"/>
      <c r="CJ4" s="234"/>
      <c r="CK4" s="234"/>
      <c r="CL4" s="234"/>
      <c r="CM4" s="234"/>
      <c r="CN4" s="234"/>
      <c r="CO4" s="234"/>
      <c r="CP4" s="234"/>
      <c r="CQ4" s="234"/>
      <c r="CR4" s="234"/>
      <c r="CS4" s="234"/>
      <c r="CT4" s="234"/>
      <c r="CU4" s="234"/>
      <c r="CV4" s="234"/>
      <c r="CW4" s="234"/>
      <c r="CX4" s="234"/>
      <c r="CY4" s="234"/>
      <c r="CZ4" s="234"/>
      <c r="DA4" s="234"/>
      <c r="DB4" s="234"/>
      <c r="DC4" s="234"/>
      <c r="DD4" s="234"/>
      <c r="DE4" s="234"/>
      <c r="DF4" s="234"/>
      <c r="DG4" s="234"/>
      <c r="DH4" s="234"/>
      <c r="DI4" s="234"/>
      <c r="DJ4" s="234"/>
      <c r="DK4" s="234"/>
      <c r="DL4" s="234"/>
      <c r="DM4" s="234"/>
      <c r="DN4" s="234"/>
      <c r="DO4" s="234"/>
      <c r="DP4" s="234"/>
      <c r="DQ4" s="234"/>
      <c r="DR4" s="234"/>
      <c r="DS4" s="234"/>
      <c r="DT4" s="234"/>
      <c r="DU4" s="234"/>
      <c r="DV4" s="234"/>
      <c r="DW4" s="234"/>
      <c r="DX4" s="234"/>
      <c r="DY4" s="234"/>
      <c r="DZ4" s="234"/>
      <c r="EA4" s="234"/>
      <c r="EB4" s="234"/>
      <c r="EC4" s="234"/>
      <c r="ED4" s="234"/>
      <c r="EE4" s="234"/>
      <c r="EF4" s="234"/>
      <c r="EG4" s="234"/>
      <c r="EH4" s="234"/>
      <c r="EI4" s="234"/>
      <c r="EJ4" s="234"/>
      <c r="EK4" s="234"/>
      <c r="EL4" s="234"/>
      <c r="EM4" s="234"/>
      <c r="EN4" s="234"/>
      <c r="EO4" s="234"/>
      <c r="EP4" s="234"/>
      <c r="EQ4" s="234"/>
      <c r="ER4" s="234"/>
      <c r="ES4" s="234"/>
      <c r="ET4" s="234"/>
      <c r="EU4" s="234"/>
      <c r="EV4" s="234"/>
      <c r="EW4" s="234"/>
      <c r="EX4" s="234"/>
      <c r="EY4" s="234"/>
      <c r="EZ4" s="234"/>
      <c r="FA4" s="234"/>
      <c r="FB4" s="234"/>
      <c r="FC4" s="234"/>
      <c r="FD4" s="234"/>
      <c r="FE4" s="234"/>
      <c r="FF4" s="234"/>
      <c r="FG4" s="234"/>
      <c r="FH4" s="234"/>
      <c r="FI4" s="234"/>
      <c r="FJ4" s="234"/>
      <c r="FK4" s="234"/>
      <c r="FL4" s="234"/>
      <c r="FM4" s="234"/>
      <c r="FN4" s="234"/>
      <c r="FO4" s="234"/>
      <c r="FP4" s="234"/>
      <c r="FQ4" s="234"/>
      <c r="FR4" s="234"/>
      <c r="FS4" s="234"/>
      <c r="FT4" s="234"/>
      <c r="FU4" s="234"/>
      <c r="FV4" s="234"/>
      <c r="FW4" s="234"/>
      <c r="FX4" s="234"/>
      <c r="FY4" s="234"/>
      <c r="FZ4" s="234"/>
      <c r="GA4" s="234"/>
      <c r="GB4" s="234"/>
      <c r="GC4" s="234"/>
      <c r="GD4" s="234"/>
      <c r="GE4" s="234"/>
      <c r="GF4" s="234"/>
      <c r="GG4" s="234"/>
      <c r="GH4" s="234"/>
      <c r="GI4" s="234"/>
      <c r="GJ4" s="234"/>
      <c r="GK4" s="234"/>
      <c r="GL4" s="234"/>
      <c r="GM4" s="234"/>
      <c r="GN4" s="234"/>
      <c r="GO4" s="234"/>
      <c r="GP4" s="234"/>
      <c r="GQ4" s="234"/>
      <c r="GR4" s="234"/>
      <c r="GS4" s="234"/>
      <c r="GT4" s="234"/>
      <c r="GU4" s="234"/>
      <c r="GV4" s="234"/>
      <c r="GW4" s="234"/>
      <c r="GX4" s="234"/>
      <c r="GY4" s="234"/>
      <c r="GZ4" s="234"/>
      <c r="HA4" s="234"/>
      <c r="HB4" s="234"/>
      <c r="HC4" s="234"/>
      <c r="HD4" s="234"/>
      <c r="HE4" s="234"/>
      <c r="HF4" s="234"/>
      <c r="HG4" s="234"/>
      <c r="HH4" s="234"/>
      <c r="HI4" s="234"/>
      <c r="HJ4" s="234"/>
      <c r="HK4" s="234"/>
      <c r="HL4" s="234"/>
      <c r="HM4" s="234"/>
      <c r="HN4" s="234"/>
      <c r="HO4" s="234"/>
      <c r="HP4" s="234"/>
      <c r="HQ4" s="234"/>
      <c r="HR4" s="234"/>
      <c r="HS4" s="234"/>
      <c r="HT4" s="234"/>
    </row>
    <row r="5" spans="1:228">
      <c r="A5" s="235" t="s">
        <v>233</v>
      </c>
      <c r="B5" s="236" t="s">
        <v>234</v>
      </c>
      <c r="C5" s="237" t="s">
        <v>235</v>
      </c>
      <c r="D5" s="238" t="s">
        <v>234</v>
      </c>
      <c r="E5" s="239" t="s">
        <v>236</v>
      </c>
      <c r="F5" s="238" t="s">
        <v>234</v>
      </c>
      <c r="G5" s="239" t="s">
        <v>237</v>
      </c>
      <c r="H5" s="238" t="s">
        <v>234</v>
      </c>
      <c r="I5" s="234"/>
      <c r="J5" s="234"/>
      <c r="K5" s="234"/>
      <c r="L5" s="234"/>
      <c r="M5" s="234"/>
      <c r="N5" s="234"/>
      <c r="O5" s="234"/>
      <c r="P5" s="234"/>
      <c r="Q5" s="234"/>
      <c r="R5" s="234"/>
      <c r="S5" s="234"/>
      <c r="T5" s="234"/>
      <c r="U5" s="234"/>
      <c r="V5" s="234"/>
      <c r="W5" s="234"/>
      <c r="X5" s="234"/>
      <c r="Y5" s="234"/>
      <c r="Z5" s="234"/>
      <c r="AA5" s="234"/>
      <c r="AB5" s="234"/>
      <c r="AC5" s="234"/>
      <c r="AD5" s="234"/>
      <c r="AE5" s="234"/>
      <c r="AF5" s="234"/>
      <c r="AG5" s="234"/>
      <c r="AH5" s="234"/>
      <c r="AI5" s="234"/>
      <c r="AJ5" s="234"/>
      <c r="AK5" s="234"/>
      <c r="AL5" s="234"/>
      <c r="AM5" s="234"/>
      <c r="AN5" s="234"/>
      <c r="AO5" s="234"/>
      <c r="AP5" s="234"/>
      <c r="AQ5" s="234"/>
      <c r="AR5" s="234"/>
      <c r="AS5" s="234"/>
      <c r="AT5" s="234"/>
      <c r="AU5" s="234"/>
      <c r="AV5" s="234"/>
      <c r="AW5" s="234"/>
      <c r="AX5" s="234"/>
      <c r="AY5" s="234"/>
      <c r="AZ5" s="234"/>
      <c r="BA5" s="234"/>
      <c r="BB5" s="234"/>
      <c r="BC5" s="234"/>
      <c r="BD5" s="234"/>
      <c r="BE5" s="234"/>
      <c r="BF5" s="234"/>
      <c r="BG5" s="234"/>
      <c r="BH5" s="234"/>
      <c r="BI5" s="234"/>
      <c r="BJ5" s="234"/>
      <c r="BK5" s="234"/>
      <c r="BL5" s="234"/>
      <c r="BM5" s="234"/>
      <c r="BN5" s="234"/>
      <c r="BO5" s="234"/>
      <c r="BP5" s="234"/>
      <c r="BQ5" s="234"/>
      <c r="BR5" s="234"/>
      <c r="BS5" s="234"/>
      <c r="BT5" s="234"/>
      <c r="BU5" s="234"/>
      <c r="BV5" s="234"/>
      <c r="BW5" s="234"/>
      <c r="BX5" s="234"/>
      <c r="BY5" s="234"/>
      <c r="BZ5" s="234"/>
      <c r="CA5" s="234"/>
      <c r="CB5" s="234"/>
      <c r="CC5" s="234"/>
      <c r="CD5" s="234"/>
      <c r="CE5" s="234"/>
      <c r="CF5" s="234"/>
      <c r="CG5" s="234"/>
      <c r="CH5" s="234"/>
      <c r="CI5" s="234"/>
      <c r="CJ5" s="234"/>
      <c r="CK5" s="234"/>
      <c r="CL5" s="234"/>
      <c r="CM5" s="234"/>
      <c r="CN5" s="234"/>
      <c r="CO5" s="234"/>
      <c r="CP5" s="234"/>
      <c r="CQ5" s="234"/>
      <c r="CR5" s="234"/>
      <c r="CS5" s="234"/>
      <c r="CT5" s="234"/>
      <c r="CU5" s="234"/>
      <c r="CV5" s="234"/>
      <c r="CW5" s="234"/>
      <c r="CX5" s="234"/>
      <c r="CY5" s="234"/>
      <c r="CZ5" s="234"/>
      <c r="DA5" s="234"/>
      <c r="DB5" s="234"/>
      <c r="DC5" s="234"/>
      <c r="DD5" s="234"/>
      <c r="DE5" s="234"/>
      <c r="DF5" s="234"/>
      <c r="DG5" s="234"/>
      <c r="DH5" s="234"/>
      <c r="DI5" s="234"/>
      <c r="DJ5" s="234"/>
      <c r="DK5" s="234"/>
      <c r="DL5" s="234"/>
      <c r="DM5" s="234"/>
      <c r="DN5" s="234"/>
      <c r="DO5" s="234"/>
      <c r="DP5" s="234"/>
      <c r="DQ5" s="234"/>
      <c r="DR5" s="234"/>
      <c r="DS5" s="234"/>
      <c r="DT5" s="234"/>
      <c r="DU5" s="234"/>
      <c r="DV5" s="234"/>
      <c r="DW5" s="234"/>
      <c r="DX5" s="234"/>
      <c r="DY5" s="234"/>
      <c r="DZ5" s="234"/>
      <c r="EA5" s="234"/>
      <c r="EB5" s="234"/>
      <c r="EC5" s="234"/>
      <c r="ED5" s="234"/>
      <c r="EE5" s="234"/>
      <c r="EF5" s="234"/>
      <c r="EG5" s="234"/>
      <c r="EH5" s="234"/>
      <c r="EI5" s="234"/>
      <c r="EJ5" s="234"/>
      <c r="EK5" s="234"/>
      <c r="EL5" s="234"/>
      <c r="EM5" s="234"/>
      <c r="EN5" s="234"/>
      <c r="EO5" s="234"/>
      <c r="EP5" s="234"/>
      <c r="EQ5" s="234"/>
      <c r="ER5" s="234"/>
      <c r="ES5" s="234"/>
      <c r="ET5" s="234"/>
      <c r="EU5" s="234"/>
      <c r="EV5" s="234"/>
      <c r="EW5" s="234"/>
      <c r="EX5" s="234"/>
      <c r="EY5" s="234"/>
      <c r="EZ5" s="234"/>
      <c r="FA5" s="234"/>
      <c r="FB5" s="234"/>
      <c r="FC5" s="234"/>
      <c r="FD5" s="234"/>
      <c r="FE5" s="234"/>
      <c r="FF5" s="234"/>
      <c r="FG5" s="234"/>
      <c r="FH5" s="234"/>
      <c r="FI5" s="234"/>
      <c r="FJ5" s="234"/>
      <c r="FK5" s="234"/>
      <c r="FL5" s="234"/>
      <c r="FM5" s="234"/>
      <c r="FN5" s="234"/>
      <c r="FO5" s="234"/>
      <c r="FP5" s="234"/>
      <c r="FQ5" s="234"/>
      <c r="FR5" s="234"/>
      <c r="FS5" s="234"/>
      <c r="FT5" s="234"/>
      <c r="FU5" s="234"/>
      <c r="FV5" s="234"/>
      <c r="FW5" s="234"/>
      <c r="FX5" s="234"/>
      <c r="FY5" s="234"/>
      <c r="FZ5" s="234"/>
      <c r="GA5" s="234"/>
      <c r="GB5" s="234"/>
      <c r="GC5" s="234"/>
      <c r="GD5" s="234"/>
      <c r="GE5" s="234"/>
      <c r="GF5" s="234"/>
      <c r="GG5" s="234"/>
      <c r="GH5" s="234"/>
      <c r="GI5" s="234"/>
      <c r="GJ5" s="234"/>
      <c r="GK5" s="234"/>
      <c r="GL5" s="234"/>
      <c r="GM5" s="234"/>
      <c r="GN5" s="234"/>
      <c r="GO5" s="234"/>
      <c r="GP5" s="234"/>
      <c r="GQ5" s="234"/>
      <c r="GR5" s="234"/>
      <c r="GS5" s="234"/>
      <c r="GT5" s="234"/>
      <c r="GU5" s="234"/>
      <c r="GV5" s="234"/>
      <c r="GW5" s="234"/>
      <c r="GX5" s="234"/>
      <c r="GY5" s="234"/>
      <c r="GZ5" s="234"/>
      <c r="HA5" s="234"/>
      <c r="HB5" s="234"/>
      <c r="HC5" s="234"/>
      <c r="HD5" s="234"/>
      <c r="HE5" s="234"/>
      <c r="HF5" s="234"/>
      <c r="HG5" s="234"/>
      <c r="HH5" s="234"/>
      <c r="HI5" s="234"/>
      <c r="HJ5" s="234"/>
      <c r="HK5" s="234"/>
      <c r="HL5" s="234"/>
      <c r="HM5" s="234"/>
      <c r="HN5" s="234"/>
      <c r="HO5" s="234"/>
      <c r="HP5" s="234"/>
      <c r="HQ5" s="234"/>
      <c r="HR5" s="234"/>
      <c r="HS5" s="234"/>
      <c r="HT5" s="234"/>
    </row>
    <row r="6" spans="1:228" ht="24">
      <c r="A6" s="240" t="s">
        <v>238</v>
      </c>
      <c r="B6" s="241">
        <v>0</v>
      </c>
      <c r="C6" s="242" t="s">
        <v>238</v>
      </c>
      <c r="D6" s="243">
        <v>0</v>
      </c>
      <c r="E6" s="244" t="s">
        <v>239</v>
      </c>
      <c r="F6" s="241">
        <v>867.54</v>
      </c>
      <c r="G6" s="245" t="s">
        <v>240</v>
      </c>
      <c r="H6" s="241">
        <v>0</v>
      </c>
      <c r="I6" s="246"/>
      <c r="J6" s="234"/>
      <c r="K6" s="234"/>
      <c r="L6" s="234"/>
      <c r="M6" s="234"/>
      <c r="N6" s="234"/>
      <c r="O6" s="234"/>
      <c r="P6" s="234"/>
      <c r="Q6" s="234"/>
      <c r="R6" s="234"/>
      <c r="S6" s="234"/>
      <c r="T6" s="234"/>
      <c r="U6" s="234"/>
      <c r="V6" s="234"/>
      <c r="W6" s="234"/>
      <c r="X6" s="234"/>
      <c r="Y6" s="234"/>
      <c r="Z6" s="234"/>
      <c r="AA6" s="234"/>
      <c r="AB6" s="234"/>
      <c r="AC6" s="234"/>
      <c r="AD6" s="234"/>
      <c r="AE6" s="234"/>
      <c r="AF6" s="234"/>
      <c r="AG6" s="234"/>
      <c r="AH6" s="234"/>
      <c r="AI6" s="234"/>
      <c r="AJ6" s="234"/>
      <c r="AK6" s="234"/>
      <c r="AL6" s="234"/>
      <c r="AM6" s="234"/>
      <c r="AN6" s="234"/>
      <c r="AO6" s="234"/>
      <c r="AP6" s="234"/>
      <c r="AQ6" s="234"/>
      <c r="AR6" s="234"/>
      <c r="AS6" s="234"/>
      <c r="AT6" s="234"/>
      <c r="AU6" s="234"/>
      <c r="AV6" s="234"/>
      <c r="AW6" s="234"/>
      <c r="AX6" s="234"/>
      <c r="AY6" s="234"/>
      <c r="AZ6" s="234"/>
      <c r="BA6" s="234"/>
      <c r="BB6" s="234"/>
      <c r="BC6" s="234"/>
      <c r="BD6" s="234"/>
      <c r="BE6" s="234"/>
      <c r="BF6" s="234"/>
      <c r="BG6" s="234"/>
      <c r="BH6" s="234"/>
      <c r="BI6" s="234"/>
      <c r="BJ6" s="234"/>
      <c r="BK6" s="234"/>
      <c r="BL6" s="234"/>
      <c r="BM6" s="234"/>
      <c r="BN6" s="234"/>
      <c r="BO6" s="234"/>
      <c r="BP6" s="234"/>
      <c r="BQ6" s="234"/>
      <c r="BR6" s="234"/>
      <c r="BS6" s="234"/>
      <c r="BT6" s="234"/>
      <c r="BU6" s="234"/>
      <c r="BV6" s="234"/>
      <c r="BW6" s="234"/>
      <c r="BX6" s="234"/>
      <c r="BY6" s="234"/>
      <c r="BZ6" s="234"/>
      <c r="CA6" s="234"/>
      <c r="CB6" s="234"/>
      <c r="CC6" s="234"/>
      <c r="CD6" s="234"/>
      <c r="CE6" s="234"/>
      <c r="CF6" s="234"/>
      <c r="CG6" s="234"/>
      <c r="CH6" s="234"/>
      <c r="CI6" s="234"/>
      <c r="CJ6" s="234"/>
      <c r="CK6" s="234"/>
      <c r="CL6" s="234"/>
      <c r="CM6" s="234"/>
      <c r="CN6" s="234"/>
      <c r="CO6" s="234"/>
      <c r="CP6" s="234"/>
      <c r="CQ6" s="234"/>
      <c r="CR6" s="234"/>
      <c r="CS6" s="234"/>
      <c r="CT6" s="234"/>
      <c r="CU6" s="234"/>
      <c r="CV6" s="234"/>
      <c r="CW6" s="234"/>
      <c r="CX6" s="234"/>
      <c r="CY6" s="234"/>
      <c r="CZ6" s="234"/>
      <c r="DA6" s="234"/>
      <c r="DB6" s="234"/>
      <c r="DC6" s="234"/>
      <c r="DD6" s="234"/>
      <c r="DE6" s="234"/>
      <c r="DF6" s="234"/>
      <c r="DG6" s="234"/>
      <c r="DH6" s="234"/>
      <c r="DI6" s="234"/>
      <c r="DJ6" s="234"/>
      <c r="DK6" s="234"/>
      <c r="DL6" s="234"/>
      <c r="DM6" s="234"/>
      <c r="DN6" s="234"/>
      <c r="DO6" s="234"/>
      <c r="DP6" s="234"/>
      <c r="DQ6" s="234"/>
      <c r="DR6" s="234"/>
      <c r="DS6" s="234"/>
      <c r="DT6" s="234"/>
      <c r="DU6" s="234"/>
      <c r="DV6" s="234"/>
      <c r="DW6" s="234"/>
      <c r="DX6" s="234"/>
      <c r="DY6" s="234"/>
      <c r="DZ6" s="234"/>
      <c r="EA6" s="234"/>
      <c r="EB6" s="234"/>
      <c r="EC6" s="234"/>
      <c r="ED6" s="234"/>
      <c r="EE6" s="234"/>
      <c r="EF6" s="234"/>
      <c r="EG6" s="234"/>
      <c r="EH6" s="234"/>
      <c r="EI6" s="234"/>
      <c r="EJ6" s="234"/>
      <c r="EK6" s="234"/>
      <c r="EL6" s="234"/>
      <c r="EM6" s="234"/>
      <c r="EN6" s="234"/>
      <c r="EO6" s="234"/>
      <c r="EP6" s="234"/>
      <c r="EQ6" s="234"/>
      <c r="ER6" s="234"/>
      <c r="ES6" s="234"/>
      <c r="ET6" s="234"/>
      <c r="EU6" s="234"/>
      <c r="EV6" s="234"/>
      <c r="EW6" s="234"/>
      <c r="EX6" s="234"/>
      <c r="EY6" s="234"/>
      <c r="EZ6" s="234"/>
      <c r="FA6" s="234"/>
      <c r="FB6" s="234"/>
      <c r="FC6" s="234"/>
      <c r="FD6" s="234"/>
      <c r="FE6" s="234"/>
      <c r="FF6" s="234"/>
      <c r="FG6" s="234"/>
      <c r="FH6" s="234"/>
      <c r="FI6" s="234"/>
      <c r="FJ6" s="234"/>
      <c r="FK6" s="234"/>
      <c r="FL6" s="234"/>
      <c r="FM6" s="234"/>
      <c r="FN6" s="234"/>
      <c r="FO6" s="234"/>
      <c r="FP6" s="234"/>
      <c r="FQ6" s="234"/>
      <c r="FR6" s="234"/>
      <c r="FS6" s="234"/>
      <c r="FT6" s="234"/>
      <c r="FU6" s="234"/>
      <c r="FV6" s="234"/>
      <c r="FW6" s="234"/>
      <c r="FX6" s="234"/>
      <c r="FY6" s="234"/>
      <c r="FZ6" s="234"/>
      <c r="GA6" s="234"/>
      <c r="GB6" s="234"/>
      <c r="GC6" s="234"/>
      <c r="GD6" s="234"/>
      <c r="GE6" s="234"/>
      <c r="GF6" s="234"/>
      <c r="GG6" s="234"/>
      <c r="GH6" s="234"/>
      <c r="GI6" s="234"/>
      <c r="GJ6" s="234"/>
      <c r="GK6" s="234"/>
      <c r="GL6" s="234"/>
      <c r="GM6" s="234"/>
      <c r="GN6" s="234"/>
      <c r="GO6" s="234"/>
      <c r="GP6" s="234"/>
      <c r="GQ6" s="234"/>
      <c r="GR6" s="234"/>
      <c r="GS6" s="234"/>
      <c r="GT6" s="234"/>
      <c r="GU6" s="234"/>
      <c r="GV6" s="234"/>
      <c r="GW6" s="234"/>
      <c r="GX6" s="234"/>
      <c r="GY6" s="234"/>
      <c r="GZ6" s="234"/>
      <c r="HA6" s="234"/>
      <c r="HB6" s="234"/>
      <c r="HC6" s="234"/>
      <c r="HD6" s="234"/>
      <c r="HE6" s="234"/>
      <c r="HF6" s="234"/>
      <c r="HG6" s="234"/>
      <c r="HH6" s="234"/>
      <c r="HI6" s="234"/>
      <c r="HJ6" s="234"/>
      <c r="HK6" s="234"/>
      <c r="HL6" s="234"/>
      <c r="HM6" s="234"/>
      <c r="HN6" s="234"/>
      <c r="HO6" s="234"/>
      <c r="HP6" s="234"/>
      <c r="HQ6" s="234"/>
      <c r="HR6" s="234"/>
      <c r="HS6" s="234"/>
      <c r="HT6" s="234"/>
    </row>
    <row r="7" spans="1:228" ht="24">
      <c r="A7" s="240" t="s">
        <v>241</v>
      </c>
      <c r="B7" s="247">
        <v>0</v>
      </c>
      <c r="C7" s="242" t="s">
        <v>241</v>
      </c>
      <c r="D7" s="248">
        <v>0</v>
      </c>
      <c r="E7" s="249" t="s">
        <v>242</v>
      </c>
      <c r="F7" s="241">
        <v>403.32</v>
      </c>
      <c r="G7" s="245" t="s">
        <v>243</v>
      </c>
      <c r="H7" s="241">
        <v>0</v>
      </c>
      <c r="I7" s="246"/>
      <c r="J7" s="234"/>
      <c r="K7" s="234"/>
      <c r="L7" s="234"/>
      <c r="M7" s="234"/>
      <c r="N7" s="234"/>
      <c r="O7" s="234"/>
      <c r="P7" s="234"/>
      <c r="Q7" s="234"/>
      <c r="R7" s="234"/>
      <c r="S7" s="234"/>
      <c r="T7" s="234"/>
      <c r="U7" s="234"/>
      <c r="V7" s="234"/>
      <c r="W7" s="234"/>
      <c r="X7" s="234"/>
      <c r="Y7" s="234"/>
      <c r="Z7" s="234"/>
      <c r="AA7" s="234"/>
      <c r="AB7" s="234"/>
      <c r="AC7" s="234"/>
      <c r="AD7" s="234"/>
      <c r="AE7" s="234"/>
      <c r="AF7" s="234"/>
      <c r="AG7" s="234"/>
      <c r="AH7" s="234"/>
      <c r="AI7" s="234"/>
      <c r="AJ7" s="234"/>
      <c r="AK7" s="234"/>
      <c r="AL7" s="234"/>
      <c r="AM7" s="234"/>
      <c r="AN7" s="234"/>
      <c r="AO7" s="234"/>
      <c r="AP7" s="234"/>
      <c r="AQ7" s="234"/>
      <c r="AR7" s="234"/>
      <c r="AS7" s="234"/>
      <c r="AT7" s="234"/>
      <c r="AU7" s="234"/>
      <c r="AV7" s="234"/>
      <c r="AW7" s="234"/>
      <c r="AX7" s="234"/>
      <c r="AY7" s="234"/>
      <c r="AZ7" s="234"/>
      <c r="BA7" s="234"/>
      <c r="BB7" s="234"/>
      <c r="BC7" s="234"/>
      <c r="BD7" s="234"/>
      <c r="BE7" s="234"/>
      <c r="BF7" s="234"/>
      <c r="BG7" s="234"/>
      <c r="BH7" s="234"/>
      <c r="BI7" s="234"/>
      <c r="BJ7" s="234"/>
      <c r="BK7" s="234"/>
      <c r="BL7" s="234"/>
      <c r="BM7" s="234"/>
      <c r="BN7" s="234"/>
      <c r="BO7" s="234"/>
      <c r="BP7" s="234"/>
      <c r="BQ7" s="234"/>
      <c r="BR7" s="234"/>
      <c r="BS7" s="234"/>
      <c r="BT7" s="234"/>
      <c r="BU7" s="234"/>
      <c r="BV7" s="234"/>
      <c r="BW7" s="234"/>
      <c r="BX7" s="234"/>
      <c r="BY7" s="234"/>
      <c r="BZ7" s="234"/>
      <c r="CA7" s="234"/>
      <c r="CB7" s="234"/>
      <c r="CC7" s="234"/>
      <c r="CD7" s="234"/>
      <c r="CE7" s="234"/>
      <c r="CF7" s="234"/>
      <c r="CG7" s="234"/>
      <c r="CH7" s="234"/>
      <c r="CI7" s="234"/>
      <c r="CJ7" s="234"/>
      <c r="CK7" s="234"/>
      <c r="CL7" s="234"/>
      <c r="CM7" s="234"/>
      <c r="CN7" s="234"/>
      <c r="CO7" s="234"/>
      <c r="CP7" s="234"/>
      <c r="CQ7" s="234"/>
      <c r="CR7" s="234"/>
      <c r="CS7" s="234"/>
      <c r="CT7" s="234"/>
      <c r="CU7" s="234"/>
      <c r="CV7" s="234"/>
      <c r="CW7" s="234"/>
      <c r="CX7" s="234"/>
      <c r="CY7" s="234"/>
      <c r="CZ7" s="234"/>
      <c r="DA7" s="234"/>
      <c r="DB7" s="234"/>
      <c r="DC7" s="234"/>
      <c r="DD7" s="234"/>
      <c r="DE7" s="234"/>
      <c r="DF7" s="234"/>
      <c r="DG7" s="234"/>
      <c r="DH7" s="234"/>
      <c r="DI7" s="234"/>
      <c r="DJ7" s="234"/>
      <c r="DK7" s="234"/>
      <c r="DL7" s="234"/>
      <c r="DM7" s="234"/>
      <c r="DN7" s="234"/>
      <c r="DO7" s="234"/>
      <c r="DP7" s="234"/>
      <c r="DQ7" s="234"/>
      <c r="DR7" s="234"/>
      <c r="DS7" s="234"/>
      <c r="DT7" s="234"/>
      <c r="DU7" s="234"/>
      <c r="DV7" s="234"/>
      <c r="DW7" s="234"/>
      <c r="DX7" s="234"/>
      <c r="DY7" s="234"/>
      <c r="DZ7" s="234"/>
      <c r="EA7" s="234"/>
      <c r="EB7" s="234"/>
      <c r="EC7" s="234"/>
      <c r="ED7" s="234"/>
      <c r="EE7" s="234"/>
      <c r="EF7" s="234"/>
      <c r="EG7" s="234"/>
      <c r="EH7" s="234"/>
      <c r="EI7" s="234"/>
      <c r="EJ7" s="234"/>
      <c r="EK7" s="234"/>
      <c r="EL7" s="234"/>
      <c r="EM7" s="234"/>
      <c r="EN7" s="234"/>
      <c r="EO7" s="234"/>
      <c r="EP7" s="234"/>
      <c r="EQ7" s="234"/>
      <c r="ER7" s="234"/>
      <c r="ES7" s="234"/>
      <c r="ET7" s="234"/>
      <c r="EU7" s="234"/>
      <c r="EV7" s="234"/>
      <c r="EW7" s="234"/>
      <c r="EX7" s="234"/>
      <c r="EY7" s="234"/>
      <c r="EZ7" s="234"/>
      <c r="FA7" s="234"/>
      <c r="FB7" s="234"/>
      <c r="FC7" s="234"/>
      <c r="FD7" s="234"/>
      <c r="FE7" s="234"/>
      <c r="FF7" s="234"/>
      <c r="FG7" s="234"/>
      <c r="FH7" s="234"/>
      <c r="FI7" s="234"/>
      <c r="FJ7" s="234"/>
      <c r="FK7" s="234"/>
      <c r="FL7" s="234"/>
      <c r="FM7" s="234"/>
      <c r="FN7" s="234"/>
      <c r="FO7" s="234"/>
      <c r="FP7" s="234"/>
      <c r="FQ7" s="234"/>
      <c r="FR7" s="234"/>
      <c r="FS7" s="234"/>
      <c r="FT7" s="234"/>
      <c r="FU7" s="234"/>
      <c r="FV7" s="234"/>
      <c r="FW7" s="234"/>
      <c r="FX7" s="234"/>
      <c r="FY7" s="234"/>
      <c r="FZ7" s="234"/>
      <c r="GA7" s="234"/>
      <c r="GB7" s="234"/>
      <c r="GC7" s="234"/>
      <c r="GD7" s="234"/>
      <c r="GE7" s="234"/>
      <c r="GF7" s="234"/>
      <c r="GG7" s="234"/>
      <c r="GH7" s="234"/>
      <c r="GI7" s="234"/>
      <c r="GJ7" s="234"/>
      <c r="GK7" s="234"/>
      <c r="GL7" s="234"/>
      <c r="GM7" s="234"/>
      <c r="GN7" s="234"/>
      <c r="GO7" s="234"/>
      <c r="GP7" s="234"/>
      <c r="GQ7" s="234"/>
      <c r="GR7" s="234"/>
      <c r="GS7" s="234"/>
      <c r="GT7" s="234"/>
      <c r="GU7" s="234"/>
      <c r="GV7" s="234"/>
      <c r="GW7" s="234"/>
      <c r="GX7" s="234"/>
      <c r="GY7" s="234"/>
      <c r="GZ7" s="234"/>
      <c r="HA7" s="234"/>
      <c r="HB7" s="234"/>
      <c r="HC7" s="234"/>
      <c r="HD7" s="234"/>
      <c r="HE7" s="234"/>
      <c r="HF7" s="234"/>
      <c r="HG7" s="234"/>
      <c r="HH7" s="234"/>
      <c r="HI7" s="234"/>
      <c r="HJ7" s="234"/>
      <c r="HK7" s="234"/>
      <c r="HL7" s="234"/>
      <c r="HM7" s="234"/>
      <c r="HN7" s="234"/>
      <c r="HO7" s="234"/>
      <c r="HP7" s="234"/>
      <c r="HQ7" s="234"/>
      <c r="HR7" s="234"/>
      <c r="HS7" s="234"/>
      <c r="HT7" s="234"/>
    </row>
    <row r="8" spans="1:228" ht="36">
      <c r="A8" s="250" t="s">
        <v>244</v>
      </c>
      <c r="B8" s="251">
        <v>0</v>
      </c>
      <c r="C8" s="244" t="s">
        <v>244</v>
      </c>
      <c r="D8" s="243">
        <v>0</v>
      </c>
      <c r="E8" s="249" t="s">
        <v>245</v>
      </c>
      <c r="F8" s="241">
        <v>365.68</v>
      </c>
      <c r="G8" s="245" t="s">
        <v>246</v>
      </c>
      <c r="H8" s="241">
        <v>0</v>
      </c>
      <c r="I8" s="246"/>
      <c r="J8" s="234"/>
      <c r="K8" s="234"/>
      <c r="L8" s="234"/>
      <c r="M8" s="234"/>
      <c r="N8" s="234"/>
      <c r="O8" s="234"/>
      <c r="P8" s="234"/>
      <c r="Q8" s="234"/>
      <c r="R8" s="234"/>
      <c r="S8" s="234"/>
      <c r="T8" s="234"/>
      <c r="U8" s="234"/>
      <c r="V8" s="234"/>
      <c r="W8" s="234"/>
      <c r="X8" s="234"/>
      <c r="Y8" s="234"/>
      <c r="Z8" s="234"/>
      <c r="AA8" s="234"/>
      <c r="AB8" s="234"/>
      <c r="AC8" s="234"/>
      <c r="AD8" s="234"/>
      <c r="AE8" s="234"/>
      <c r="AF8" s="234"/>
      <c r="AG8" s="234"/>
      <c r="AH8" s="234"/>
      <c r="AI8" s="234"/>
      <c r="AJ8" s="234"/>
      <c r="AK8" s="234"/>
      <c r="AL8" s="234"/>
      <c r="AM8" s="234"/>
      <c r="AN8" s="234"/>
      <c r="AO8" s="234"/>
      <c r="AP8" s="234"/>
      <c r="AQ8" s="234"/>
      <c r="AR8" s="234"/>
      <c r="AS8" s="234"/>
      <c r="AT8" s="234"/>
      <c r="AU8" s="234"/>
      <c r="AV8" s="234"/>
      <c r="AW8" s="234"/>
      <c r="AX8" s="234"/>
      <c r="AY8" s="234"/>
      <c r="AZ8" s="234"/>
      <c r="BA8" s="234"/>
      <c r="BB8" s="234"/>
      <c r="BC8" s="234"/>
      <c r="BD8" s="234"/>
      <c r="BE8" s="234"/>
      <c r="BF8" s="234"/>
      <c r="BG8" s="234"/>
      <c r="BH8" s="234"/>
      <c r="BI8" s="234"/>
      <c r="BJ8" s="234"/>
      <c r="BK8" s="234"/>
      <c r="BL8" s="234"/>
      <c r="BM8" s="234"/>
      <c r="BN8" s="234"/>
      <c r="BO8" s="234"/>
      <c r="BP8" s="234"/>
      <c r="BQ8" s="234"/>
      <c r="BR8" s="234"/>
      <c r="BS8" s="234"/>
      <c r="BT8" s="234"/>
      <c r="BU8" s="234"/>
      <c r="BV8" s="234"/>
      <c r="BW8" s="234"/>
      <c r="BX8" s="234"/>
      <c r="BY8" s="234"/>
      <c r="BZ8" s="234"/>
      <c r="CA8" s="234"/>
      <c r="CB8" s="234"/>
      <c r="CC8" s="234"/>
      <c r="CD8" s="234"/>
      <c r="CE8" s="234"/>
      <c r="CF8" s="234"/>
      <c r="CG8" s="234"/>
      <c r="CH8" s="234"/>
      <c r="CI8" s="234"/>
      <c r="CJ8" s="234"/>
      <c r="CK8" s="234"/>
      <c r="CL8" s="234"/>
      <c r="CM8" s="234"/>
      <c r="CN8" s="234"/>
      <c r="CO8" s="234"/>
      <c r="CP8" s="234"/>
      <c r="CQ8" s="234"/>
      <c r="CR8" s="234"/>
      <c r="CS8" s="234"/>
      <c r="CT8" s="234"/>
      <c r="CU8" s="234"/>
      <c r="CV8" s="234"/>
      <c r="CW8" s="234"/>
      <c r="CX8" s="234"/>
      <c r="CY8" s="234"/>
      <c r="CZ8" s="234"/>
      <c r="DA8" s="234"/>
      <c r="DB8" s="234"/>
      <c r="DC8" s="234"/>
      <c r="DD8" s="234"/>
      <c r="DE8" s="234"/>
      <c r="DF8" s="234"/>
      <c r="DG8" s="234"/>
      <c r="DH8" s="234"/>
      <c r="DI8" s="234"/>
      <c r="DJ8" s="234"/>
      <c r="DK8" s="234"/>
      <c r="DL8" s="234"/>
      <c r="DM8" s="234"/>
      <c r="DN8" s="234"/>
      <c r="DO8" s="234"/>
      <c r="DP8" s="234"/>
      <c r="DQ8" s="234"/>
      <c r="DR8" s="234"/>
      <c r="DS8" s="234"/>
      <c r="DT8" s="234"/>
      <c r="DU8" s="234"/>
      <c r="DV8" s="234"/>
      <c r="DW8" s="234"/>
      <c r="DX8" s="234"/>
      <c r="DY8" s="234"/>
      <c r="DZ8" s="234"/>
      <c r="EA8" s="234"/>
      <c r="EB8" s="234"/>
      <c r="EC8" s="234"/>
      <c r="ED8" s="234"/>
      <c r="EE8" s="234"/>
      <c r="EF8" s="234"/>
      <c r="EG8" s="234"/>
      <c r="EH8" s="234"/>
      <c r="EI8" s="234"/>
      <c r="EJ8" s="234"/>
      <c r="EK8" s="234"/>
      <c r="EL8" s="234"/>
      <c r="EM8" s="234"/>
      <c r="EN8" s="234"/>
      <c r="EO8" s="234"/>
      <c r="EP8" s="234"/>
      <c r="EQ8" s="234"/>
      <c r="ER8" s="234"/>
      <c r="ES8" s="234"/>
      <c r="ET8" s="234"/>
      <c r="EU8" s="234"/>
      <c r="EV8" s="234"/>
      <c r="EW8" s="234"/>
      <c r="EX8" s="234"/>
      <c r="EY8" s="234"/>
      <c r="EZ8" s="234"/>
      <c r="FA8" s="234"/>
      <c r="FB8" s="234"/>
      <c r="FC8" s="234"/>
      <c r="FD8" s="234"/>
      <c r="FE8" s="234"/>
      <c r="FF8" s="234"/>
      <c r="FG8" s="234"/>
      <c r="FH8" s="234"/>
      <c r="FI8" s="234"/>
      <c r="FJ8" s="234"/>
      <c r="FK8" s="234"/>
      <c r="FL8" s="234"/>
      <c r="FM8" s="234"/>
      <c r="FN8" s="234"/>
      <c r="FO8" s="234"/>
      <c r="FP8" s="234"/>
      <c r="FQ8" s="234"/>
      <c r="FR8" s="234"/>
      <c r="FS8" s="234"/>
      <c r="FT8" s="234"/>
      <c r="FU8" s="234"/>
      <c r="FV8" s="234"/>
      <c r="FW8" s="234"/>
      <c r="FX8" s="234"/>
      <c r="FY8" s="234"/>
      <c r="FZ8" s="234"/>
      <c r="GA8" s="234"/>
      <c r="GB8" s="234"/>
      <c r="GC8" s="234"/>
      <c r="GD8" s="234"/>
      <c r="GE8" s="234"/>
      <c r="GF8" s="234"/>
      <c r="GG8" s="234"/>
      <c r="GH8" s="234"/>
      <c r="GI8" s="234"/>
      <c r="GJ8" s="234"/>
      <c r="GK8" s="234"/>
      <c r="GL8" s="234"/>
      <c r="GM8" s="234"/>
      <c r="GN8" s="234"/>
      <c r="GO8" s="234"/>
      <c r="GP8" s="234"/>
      <c r="GQ8" s="234"/>
      <c r="GR8" s="234"/>
      <c r="GS8" s="234"/>
      <c r="GT8" s="234"/>
      <c r="GU8" s="234"/>
      <c r="GV8" s="234"/>
      <c r="GW8" s="234"/>
      <c r="GX8" s="234"/>
      <c r="GY8" s="234"/>
      <c r="GZ8" s="234"/>
      <c r="HA8" s="234"/>
      <c r="HB8" s="234"/>
      <c r="HC8" s="234"/>
      <c r="HD8" s="234"/>
      <c r="HE8" s="234"/>
      <c r="HF8" s="234"/>
      <c r="HG8" s="234"/>
      <c r="HH8" s="234"/>
      <c r="HI8" s="234"/>
      <c r="HJ8" s="234"/>
      <c r="HK8" s="234"/>
      <c r="HL8" s="234"/>
      <c r="HM8" s="234"/>
      <c r="HN8" s="234"/>
      <c r="HO8" s="234"/>
      <c r="HP8" s="234"/>
      <c r="HQ8" s="234"/>
      <c r="HR8" s="234"/>
      <c r="HS8" s="234"/>
      <c r="HT8" s="234"/>
    </row>
    <row r="9" spans="1:228" ht="48">
      <c r="A9" s="250" t="s">
        <v>247</v>
      </c>
      <c r="B9" s="241">
        <v>0</v>
      </c>
      <c r="C9" s="244" t="s">
        <v>247</v>
      </c>
      <c r="D9" s="248">
        <v>0</v>
      </c>
      <c r="E9" s="249" t="s">
        <v>248</v>
      </c>
      <c r="F9" s="247">
        <v>98.54</v>
      </c>
      <c r="G9" s="245" t="s">
        <v>249</v>
      </c>
      <c r="H9" s="241">
        <v>0</v>
      </c>
      <c r="I9" s="246"/>
      <c r="J9" s="234"/>
      <c r="K9" s="234"/>
      <c r="L9" s="234"/>
      <c r="M9" s="234"/>
      <c r="N9" s="234"/>
      <c r="O9" s="234"/>
      <c r="P9" s="234"/>
      <c r="Q9" s="234"/>
      <c r="R9" s="234"/>
      <c r="S9" s="234"/>
      <c r="T9" s="234"/>
      <c r="U9" s="234"/>
      <c r="V9" s="234"/>
      <c r="W9" s="234"/>
      <c r="X9" s="234"/>
      <c r="Y9" s="234"/>
      <c r="Z9" s="234"/>
      <c r="AA9" s="234"/>
      <c r="AB9" s="234"/>
      <c r="AC9" s="234"/>
      <c r="AD9" s="234"/>
      <c r="AE9" s="234"/>
      <c r="AF9" s="234"/>
      <c r="AG9" s="234"/>
      <c r="AH9" s="234"/>
      <c r="AI9" s="234"/>
      <c r="AJ9" s="234"/>
      <c r="AK9" s="234"/>
      <c r="AL9" s="234"/>
      <c r="AM9" s="234"/>
      <c r="AN9" s="234"/>
      <c r="AO9" s="234"/>
      <c r="AP9" s="234"/>
      <c r="AQ9" s="234"/>
      <c r="AR9" s="234"/>
      <c r="AS9" s="234"/>
      <c r="AT9" s="234"/>
      <c r="AU9" s="234"/>
      <c r="AV9" s="234"/>
      <c r="AW9" s="234"/>
      <c r="AX9" s="234"/>
      <c r="AY9" s="234"/>
      <c r="AZ9" s="234"/>
      <c r="BA9" s="234"/>
      <c r="BB9" s="234"/>
      <c r="BC9" s="234"/>
      <c r="BD9" s="234"/>
      <c r="BE9" s="234"/>
      <c r="BF9" s="234"/>
      <c r="BG9" s="234"/>
      <c r="BH9" s="234"/>
      <c r="BI9" s="234"/>
      <c r="BJ9" s="234"/>
      <c r="BK9" s="234"/>
      <c r="BL9" s="234"/>
      <c r="BM9" s="234"/>
      <c r="BN9" s="234"/>
      <c r="BO9" s="234"/>
      <c r="BP9" s="234"/>
      <c r="BQ9" s="234"/>
      <c r="BR9" s="234"/>
      <c r="BS9" s="234"/>
      <c r="BT9" s="234"/>
      <c r="BU9" s="234"/>
      <c r="BV9" s="234"/>
      <c r="BW9" s="234"/>
      <c r="BX9" s="234"/>
      <c r="BY9" s="234"/>
      <c r="BZ9" s="234"/>
      <c r="CA9" s="234"/>
      <c r="CB9" s="234"/>
      <c r="CC9" s="234"/>
      <c r="CD9" s="234"/>
      <c r="CE9" s="234"/>
      <c r="CF9" s="234"/>
      <c r="CG9" s="234"/>
      <c r="CH9" s="234"/>
      <c r="CI9" s="234"/>
      <c r="CJ9" s="234"/>
      <c r="CK9" s="234"/>
      <c r="CL9" s="234"/>
      <c r="CM9" s="234"/>
      <c r="CN9" s="234"/>
      <c r="CO9" s="234"/>
      <c r="CP9" s="234"/>
      <c r="CQ9" s="234"/>
      <c r="CR9" s="234"/>
      <c r="CS9" s="234"/>
      <c r="CT9" s="234"/>
      <c r="CU9" s="234"/>
      <c r="CV9" s="234"/>
      <c r="CW9" s="234"/>
      <c r="CX9" s="234"/>
      <c r="CY9" s="234"/>
      <c r="CZ9" s="234"/>
      <c r="DA9" s="234"/>
      <c r="DB9" s="234"/>
      <c r="DC9" s="234"/>
      <c r="DD9" s="234"/>
      <c r="DE9" s="234"/>
      <c r="DF9" s="234"/>
      <c r="DG9" s="234"/>
      <c r="DH9" s="234"/>
      <c r="DI9" s="234"/>
      <c r="DJ9" s="234"/>
      <c r="DK9" s="234"/>
      <c r="DL9" s="234"/>
      <c r="DM9" s="234"/>
      <c r="DN9" s="234"/>
      <c r="DO9" s="234"/>
      <c r="DP9" s="234"/>
      <c r="DQ9" s="234"/>
      <c r="DR9" s="234"/>
      <c r="DS9" s="234"/>
      <c r="DT9" s="234"/>
      <c r="DU9" s="234"/>
      <c r="DV9" s="234"/>
      <c r="DW9" s="234"/>
      <c r="DX9" s="234"/>
      <c r="DY9" s="234"/>
      <c r="DZ9" s="234"/>
      <c r="EA9" s="234"/>
      <c r="EB9" s="234"/>
      <c r="EC9" s="234"/>
      <c r="ED9" s="234"/>
      <c r="EE9" s="234"/>
      <c r="EF9" s="234"/>
      <c r="EG9" s="234"/>
      <c r="EH9" s="234"/>
      <c r="EI9" s="234"/>
      <c r="EJ9" s="234"/>
      <c r="EK9" s="234"/>
      <c r="EL9" s="234"/>
      <c r="EM9" s="234"/>
      <c r="EN9" s="234"/>
      <c r="EO9" s="234"/>
      <c r="EP9" s="234"/>
      <c r="EQ9" s="234"/>
      <c r="ER9" s="234"/>
      <c r="ES9" s="234"/>
      <c r="ET9" s="234"/>
      <c r="EU9" s="234"/>
      <c r="EV9" s="234"/>
      <c r="EW9" s="234"/>
      <c r="EX9" s="234"/>
      <c r="EY9" s="234"/>
      <c r="EZ9" s="234"/>
      <c r="FA9" s="234"/>
      <c r="FB9" s="234"/>
      <c r="FC9" s="234"/>
      <c r="FD9" s="234"/>
      <c r="FE9" s="234"/>
      <c r="FF9" s="234"/>
      <c r="FG9" s="234"/>
      <c r="FH9" s="234"/>
      <c r="FI9" s="234"/>
      <c r="FJ9" s="234"/>
      <c r="FK9" s="234"/>
      <c r="FL9" s="234"/>
      <c r="FM9" s="234"/>
      <c r="FN9" s="234"/>
      <c r="FO9" s="234"/>
      <c r="FP9" s="234"/>
      <c r="FQ9" s="234"/>
      <c r="FR9" s="234"/>
      <c r="FS9" s="234"/>
      <c r="FT9" s="234"/>
      <c r="FU9" s="234"/>
      <c r="FV9" s="234"/>
      <c r="FW9" s="234"/>
      <c r="FX9" s="234"/>
      <c r="FY9" s="234"/>
      <c r="FZ9" s="234"/>
      <c r="GA9" s="234"/>
      <c r="GB9" s="234"/>
      <c r="GC9" s="234"/>
      <c r="GD9" s="234"/>
      <c r="GE9" s="234"/>
      <c r="GF9" s="234"/>
      <c r="GG9" s="234"/>
      <c r="GH9" s="234"/>
      <c r="GI9" s="234"/>
      <c r="GJ9" s="234"/>
      <c r="GK9" s="234"/>
      <c r="GL9" s="234"/>
      <c r="GM9" s="234"/>
      <c r="GN9" s="234"/>
      <c r="GO9" s="234"/>
      <c r="GP9" s="234"/>
      <c r="GQ9" s="234"/>
      <c r="GR9" s="234"/>
      <c r="GS9" s="234"/>
      <c r="GT9" s="234"/>
      <c r="GU9" s="234"/>
      <c r="GV9" s="234"/>
      <c r="GW9" s="234"/>
      <c r="GX9" s="234"/>
      <c r="GY9" s="234"/>
      <c r="GZ9" s="234"/>
      <c r="HA9" s="234"/>
      <c r="HB9" s="234"/>
      <c r="HC9" s="234"/>
      <c r="HD9" s="234"/>
      <c r="HE9" s="234"/>
      <c r="HF9" s="234"/>
      <c r="HG9" s="234"/>
      <c r="HH9" s="234"/>
      <c r="HI9" s="234"/>
      <c r="HJ9" s="234"/>
      <c r="HK9" s="234"/>
      <c r="HL9" s="234"/>
      <c r="HM9" s="234"/>
      <c r="HN9" s="234"/>
      <c r="HO9" s="234"/>
      <c r="HP9" s="234"/>
      <c r="HQ9" s="234"/>
      <c r="HR9" s="234"/>
      <c r="HS9" s="234"/>
      <c r="HT9" s="234"/>
    </row>
    <row r="10" spans="1:228" ht="24">
      <c r="A10" s="250" t="s">
        <v>250</v>
      </c>
      <c r="B10" s="247">
        <v>1349.71</v>
      </c>
      <c r="C10" s="244" t="s">
        <v>250</v>
      </c>
      <c r="D10" s="243">
        <v>1349.71</v>
      </c>
      <c r="E10" s="252" t="s">
        <v>251</v>
      </c>
      <c r="F10" s="251">
        <f>SUM(F11:F23)</f>
        <v>482.16999999999996</v>
      </c>
      <c r="G10" s="253" t="s">
        <v>252</v>
      </c>
      <c r="H10" s="241">
        <v>0</v>
      </c>
      <c r="I10" s="246"/>
      <c r="J10" s="234"/>
      <c r="K10" s="234"/>
      <c r="L10" s="234"/>
      <c r="M10" s="234"/>
      <c r="N10" s="234"/>
      <c r="O10" s="234"/>
      <c r="P10" s="234"/>
      <c r="Q10" s="234"/>
      <c r="R10" s="234"/>
      <c r="S10" s="234"/>
      <c r="T10" s="234"/>
      <c r="U10" s="234"/>
      <c r="V10" s="234"/>
      <c r="W10" s="234"/>
      <c r="X10" s="234"/>
      <c r="Y10" s="234"/>
      <c r="Z10" s="234"/>
      <c r="AA10" s="234"/>
      <c r="AB10" s="234"/>
      <c r="AC10" s="234"/>
      <c r="AD10" s="234"/>
      <c r="AE10" s="234"/>
      <c r="AF10" s="234"/>
      <c r="AG10" s="234"/>
      <c r="AH10" s="234"/>
      <c r="AI10" s="234"/>
      <c r="AJ10" s="234"/>
      <c r="AK10" s="234"/>
      <c r="AL10" s="234"/>
      <c r="AM10" s="234"/>
      <c r="AN10" s="234"/>
      <c r="AO10" s="234"/>
      <c r="AP10" s="234"/>
      <c r="AQ10" s="234"/>
      <c r="AR10" s="234"/>
      <c r="AS10" s="234"/>
      <c r="AT10" s="234"/>
      <c r="AU10" s="234"/>
      <c r="AV10" s="234"/>
      <c r="AW10" s="234"/>
      <c r="AX10" s="234"/>
      <c r="AY10" s="234"/>
      <c r="AZ10" s="234"/>
      <c r="BA10" s="234"/>
      <c r="BB10" s="234"/>
      <c r="BC10" s="234"/>
      <c r="BD10" s="234"/>
      <c r="BE10" s="234"/>
      <c r="BF10" s="234"/>
      <c r="BG10" s="234"/>
      <c r="BH10" s="234"/>
      <c r="BI10" s="234"/>
      <c r="BJ10" s="234"/>
      <c r="BK10" s="234"/>
      <c r="BL10" s="234"/>
      <c r="BM10" s="234"/>
      <c r="BN10" s="234"/>
      <c r="BO10" s="234"/>
      <c r="BP10" s="234"/>
      <c r="BQ10" s="234"/>
      <c r="BR10" s="234"/>
      <c r="BS10" s="234"/>
      <c r="BT10" s="234"/>
      <c r="BU10" s="234"/>
      <c r="BV10" s="234"/>
      <c r="BW10" s="234"/>
      <c r="BX10" s="234"/>
      <c r="BY10" s="234"/>
      <c r="BZ10" s="234"/>
      <c r="CA10" s="234"/>
      <c r="CB10" s="234"/>
      <c r="CC10" s="234"/>
      <c r="CD10" s="234"/>
      <c r="CE10" s="234"/>
      <c r="CF10" s="234"/>
      <c r="CG10" s="234"/>
      <c r="CH10" s="234"/>
      <c r="CI10" s="234"/>
      <c r="CJ10" s="234"/>
      <c r="CK10" s="234"/>
      <c r="CL10" s="234"/>
      <c r="CM10" s="234"/>
      <c r="CN10" s="234"/>
      <c r="CO10" s="234"/>
      <c r="CP10" s="234"/>
      <c r="CQ10" s="234"/>
      <c r="CR10" s="234"/>
      <c r="CS10" s="234"/>
      <c r="CT10" s="234"/>
      <c r="CU10" s="234"/>
      <c r="CV10" s="234"/>
      <c r="CW10" s="234"/>
      <c r="CX10" s="234"/>
      <c r="CY10" s="234"/>
      <c r="CZ10" s="234"/>
      <c r="DA10" s="234"/>
      <c r="DB10" s="234"/>
      <c r="DC10" s="234"/>
      <c r="DD10" s="234"/>
      <c r="DE10" s="234"/>
      <c r="DF10" s="234"/>
      <c r="DG10" s="234"/>
      <c r="DH10" s="234"/>
      <c r="DI10" s="234"/>
      <c r="DJ10" s="234"/>
      <c r="DK10" s="234"/>
      <c r="DL10" s="234"/>
      <c r="DM10" s="234"/>
      <c r="DN10" s="234"/>
      <c r="DO10" s="234"/>
      <c r="DP10" s="234"/>
      <c r="DQ10" s="234"/>
      <c r="DR10" s="234"/>
      <c r="DS10" s="234"/>
      <c r="DT10" s="234"/>
      <c r="DU10" s="234"/>
      <c r="DV10" s="234"/>
      <c r="DW10" s="234"/>
      <c r="DX10" s="234"/>
      <c r="DY10" s="234"/>
      <c r="DZ10" s="234"/>
      <c r="EA10" s="234"/>
      <c r="EB10" s="234"/>
      <c r="EC10" s="234"/>
      <c r="ED10" s="234"/>
      <c r="EE10" s="234"/>
      <c r="EF10" s="234"/>
      <c r="EG10" s="234"/>
      <c r="EH10" s="234"/>
      <c r="EI10" s="234"/>
      <c r="EJ10" s="234"/>
      <c r="EK10" s="234"/>
      <c r="EL10" s="234"/>
      <c r="EM10" s="234"/>
      <c r="EN10" s="234"/>
      <c r="EO10" s="234"/>
      <c r="EP10" s="234"/>
      <c r="EQ10" s="234"/>
      <c r="ER10" s="234"/>
      <c r="ES10" s="234"/>
      <c r="ET10" s="234"/>
      <c r="EU10" s="234"/>
      <c r="EV10" s="234"/>
      <c r="EW10" s="234"/>
      <c r="EX10" s="234"/>
      <c r="EY10" s="234"/>
      <c r="EZ10" s="234"/>
      <c r="FA10" s="234"/>
      <c r="FB10" s="234"/>
      <c r="FC10" s="234"/>
      <c r="FD10" s="234"/>
      <c r="FE10" s="234"/>
      <c r="FF10" s="234"/>
      <c r="FG10" s="234"/>
      <c r="FH10" s="234"/>
      <c r="FI10" s="234"/>
      <c r="FJ10" s="234"/>
      <c r="FK10" s="234"/>
      <c r="FL10" s="234"/>
      <c r="FM10" s="234"/>
      <c r="FN10" s="234"/>
      <c r="FO10" s="234"/>
      <c r="FP10" s="234"/>
      <c r="FQ10" s="234"/>
      <c r="FR10" s="234"/>
      <c r="FS10" s="234"/>
      <c r="FT10" s="234"/>
      <c r="FU10" s="234"/>
      <c r="FV10" s="234"/>
      <c r="FW10" s="234"/>
      <c r="FX10" s="234"/>
      <c r="FY10" s="234"/>
      <c r="FZ10" s="234"/>
      <c r="GA10" s="234"/>
      <c r="GB10" s="234"/>
      <c r="GC10" s="234"/>
      <c r="GD10" s="234"/>
      <c r="GE10" s="234"/>
      <c r="GF10" s="234"/>
      <c r="GG10" s="234"/>
      <c r="GH10" s="234"/>
      <c r="GI10" s="234"/>
      <c r="GJ10" s="234"/>
      <c r="GK10" s="234"/>
      <c r="GL10" s="234"/>
      <c r="GM10" s="234"/>
      <c r="GN10" s="234"/>
      <c r="GO10" s="234"/>
      <c r="GP10" s="234"/>
      <c r="GQ10" s="234"/>
      <c r="GR10" s="234"/>
      <c r="GS10" s="234"/>
      <c r="GT10" s="234"/>
      <c r="GU10" s="234"/>
      <c r="GV10" s="234"/>
      <c r="GW10" s="234"/>
      <c r="GX10" s="234"/>
      <c r="GY10" s="234"/>
      <c r="GZ10" s="234"/>
      <c r="HA10" s="234"/>
      <c r="HB10" s="234"/>
      <c r="HC10" s="234"/>
      <c r="HD10" s="234"/>
      <c r="HE10" s="234"/>
      <c r="HF10" s="234"/>
      <c r="HG10" s="234"/>
      <c r="HH10" s="234"/>
      <c r="HI10" s="234"/>
      <c r="HJ10" s="234"/>
      <c r="HK10" s="234"/>
      <c r="HL10" s="234"/>
      <c r="HM10" s="234"/>
      <c r="HN10" s="234"/>
      <c r="HO10" s="234"/>
      <c r="HP10" s="234"/>
      <c r="HQ10" s="234"/>
      <c r="HR10" s="234"/>
      <c r="HS10" s="234"/>
      <c r="HT10" s="234"/>
    </row>
    <row r="11" spans="1:228" ht="24">
      <c r="A11" s="250" t="s">
        <v>253</v>
      </c>
      <c r="B11" s="254">
        <v>0</v>
      </c>
      <c r="C11" s="244" t="s">
        <v>253</v>
      </c>
      <c r="D11" s="248">
        <v>0</v>
      </c>
      <c r="E11" s="255" t="s">
        <v>242</v>
      </c>
      <c r="F11" s="241">
        <v>29.86</v>
      </c>
      <c r="G11" s="245" t="s">
        <v>254</v>
      </c>
      <c r="H11" s="241">
        <v>0</v>
      </c>
      <c r="I11" s="246"/>
      <c r="J11" s="234"/>
      <c r="K11" s="234"/>
      <c r="L11" s="234"/>
      <c r="M11" s="234"/>
      <c r="N11" s="234"/>
      <c r="O11" s="234"/>
      <c r="P11" s="234"/>
      <c r="Q11" s="234"/>
      <c r="R11" s="234"/>
      <c r="S11" s="234"/>
      <c r="T11" s="234"/>
      <c r="U11" s="234"/>
      <c r="V11" s="234"/>
      <c r="W11" s="234"/>
      <c r="X11" s="234"/>
      <c r="Y11" s="234"/>
      <c r="Z11" s="234"/>
      <c r="AA11" s="234"/>
      <c r="AB11" s="234"/>
      <c r="AC11" s="234"/>
      <c r="AD11" s="234"/>
      <c r="AE11" s="234"/>
      <c r="AF11" s="234"/>
      <c r="AG11" s="234"/>
      <c r="AH11" s="234"/>
      <c r="AI11" s="234"/>
      <c r="AJ11" s="234"/>
      <c r="AK11" s="234"/>
      <c r="AL11" s="234"/>
      <c r="AM11" s="234"/>
      <c r="AN11" s="234"/>
      <c r="AO11" s="234"/>
      <c r="AP11" s="234"/>
      <c r="AQ11" s="234"/>
      <c r="AR11" s="234"/>
      <c r="AS11" s="234"/>
      <c r="AT11" s="234"/>
      <c r="AU11" s="234"/>
      <c r="AV11" s="234"/>
      <c r="AW11" s="234"/>
      <c r="AX11" s="234"/>
      <c r="AY11" s="234"/>
      <c r="AZ11" s="234"/>
      <c r="BA11" s="234"/>
      <c r="BB11" s="234"/>
      <c r="BC11" s="234"/>
      <c r="BD11" s="234"/>
      <c r="BE11" s="234"/>
      <c r="BF11" s="234"/>
      <c r="BG11" s="234"/>
      <c r="BH11" s="234"/>
      <c r="BI11" s="234"/>
      <c r="BJ11" s="234"/>
      <c r="BK11" s="234"/>
      <c r="BL11" s="234"/>
      <c r="BM11" s="234"/>
      <c r="BN11" s="234"/>
      <c r="BO11" s="234"/>
      <c r="BP11" s="234"/>
      <c r="BQ11" s="234"/>
      <c r="BR11" s="234"/>
      <c r="BS11" s="234"/>
      <c r="BT11" s="234"/>
      <c r="BU11" s="234"/>
      <c r="BV11" s="234"/>
      <c r="BW11" s="234"/>
      <c r="BX11" s="234"/>
      <c r="BY11" s="234"/>
      <c r="BZ11" s="234"/>
      <c r="CA11" s="234"/>
      <c r="CB11" s="234"/>
      <c r="CC11" s="234"/>
      <c r="CD11" s="234"/>
      <c r="CE11" s="234"/>
      <c r="CF11" s="234"/>
      <c r="CG11" s="234"/>
      <c r="CH11" s="234"/>
      <c r="CI11" s="234"/>
      <c r="CJ11" s="234"/>
      <c r="CK11" s="234"/>
      <c r="CL11" s="234"/>
      <c r="CM11" s="234"/>
      <c r="CN11" s="234"/>
      <c r="CO11" s="234"/>
      <c r="CP11" s="234"/>
      <c r="CQ11" s="234"/>
      <c r="CR11" s="234"/>
      <c r="CS11" s="234"/>
      <c r="CT11" s="234"/>
      <c r="CU11" s="234"/>
      <c r="CV11" s="234"/>
      <c r="CW11" s="234"/>
      <c r="CX11" s="234"/>
      <c r="CY11" s="234"/>
      <c r="CZ11" s="234"/>
      <c r="DA11" s="234"/>
      <c r="DB11" s="234"/>
      <c r="DC11" s="234"/>
      <c r="DD11" s="234"/>
      <c r="DE11" s="234"/>
      <c r="DF11" s="234"/>
      <c r="DG11" s="234"/>
      <c r="DH11" s="234"/>
      <c r="DI11" s="234"/>
      <c r="DJ11" s="234"/>
      <c r="DK11" s="234"/>
      <c r="DL11" s="234"/>
      <c r="DM11" s="234"/>
      <c r="DN11" s="234"/>
      <c r="DO11" s="234"/>
      <c r="DP11" s="234"/>
      <c r="DQ11" s="234"/>
      <c r="DR11" s="234"/>
      <c r="DS11" s="234"/>
      <c r="DT11" s="234"/>
      <c r="DU11" s="234"/>
      <c r="DV11" s="234"/>
      <c r="DW11" s="234"/>
      <c r="DX11" s="234"/>
      <c r="DY11" s="234"/>
      <c r="DZ11" s="234"/>
      <c r="EA11" s="234"/>
      <c r="EB11" s="234"/>
      <c r="EC11" s="234"/>
      <c r="ED11" s="234"/>
      <c r="EE11" s="234"/>
      <c r="EF11" s="234"/>
      <c r="EG11" s="234"/>
      <c r="EH11" s="234"/>
      <c r="EI11" s="234"/>
      <c r="EJ11" s="234"/>
      <c r="EK11" s="234"/>
      <c r="EL11" s="234"/>
      <c r="EM11" s="234"/>
      <c r="EN11" s="234"/>
      <c r="EO11" s="234"/>
      <c r="EP11" s="234"/>
      <c r="EQ11" s="234"/>
      <c r="ER11" s="234"/>
      <c r="ES11" s="234"/>
      <c r="ET11" s="234"/>
      <c r="EU11" s="234"/>
      <c r="EV11" s="234"/>
      <c r="EW11" s="234"/>
      <c r="EX11" s="234"/>
      <c r="EY11" s="234"/>
      <c r="EZ11" s="234"/>
      <c r="FA11" s="234"/>
      <c r="FB11" s="234"/>
      <c r="FC11" s="234"/>
      <c r="FD11" s="234"/>
      <c r="FE11" s="234"/>
      <c r="FF11" s="234"/>
      <c r="FG11" s="234"/>
      <c r="FH11" s="234"/>
      <c r="FI11" s="234"/>
      <c r="FJ11" s="234"/>
      <c r="FK11" s="234"/>
      <c r="FL11" s="234"/>
      <c r="FM11" s="234"/>
      <c r="FN11" s="234"/>
      <c r="FO11" s="234"/>
      <c r="FP11" s="234"/>
      <c r="FQ11" s="234"/>
      <c r="FR11" s="234"/>
      <c r="FS11" s="234"/>
      <c r="FT11" s="234"/>
      <c r="FU11" s="234"/>
      <c r="FV11" s="234"/>
      <c r="FW11" s="234"/>
      <c r="FX11" s="234"/>
      <c r="FY11" s="234"/>
      <c r="FZ11" s="234"/>
      <c r="GA11" s="234"/>
      <c r="GB11" s="234"/>
      <c r="GC11" s="234"/>
      <c r="GD11" s="234"/>
      <c r="GE11" s="234"/>
      <c r="GF11" s="234"/>
      <c r="GG11" s="234"/>
      <c r="GH11" s="234"/>
      <c r="GI11" s="234"/>
      <c r="GJ11" s="234"/>
      <c r="GK11" s="234"/>
      <c r="GL11" s="234"/>
      <c r="GM11" s="234"/>
      <c r="GN11" s="234"/>
      <c r="GO11" s="234"/>
      <c r="GP11" s="234"/>
      <c r="GQ11" s="234"/>
      <c r="GR11" s="234"/>
      <c r="GS11" s="234"/>
      <c r="GT11" s="234"/>
      <c r="GU11" s="234"/>
      <c r="GV11" s="234"/>
      <c r="GW11" s="234"/>
      <c r="GX11" s="234"/>
      <c r="GY11" s="234"/>
      <c r="GZ11" s="234"/>
      <c r="HA11" s="234"/>
      <c r="HB11" s="234"/>
      <c r="HC11" s="234"/>
      <c r="HD11" s="234"/>
      <c r="HE11" s="234"/>
      <c r="HF11" s="234"/>
      <c r="HG11" s="234"/>
      <c r="HH11" s="234"/>
      <c r="HI11" s="234"/>
      <c r="HJ11" s="234"/>
      <c r="HK11" s="234"/>
      <c r="HL11" s="234"/>
      <c r="HM11" s="234"/>
      <c r="HN11" s="234"/>
      <c r="HO11" s="234"/>
      <c r="HP11" s="234"/>
      <c r="HQ11" s="234"/>
      <c r="HR11" s="234"/>
      <c r="HS11" s="234"/>
      <c r="HT11" s="234"/>
    </row>
    <row r="12" spans="1:228" ht="24">
      <c r="A12" s="250" t="s">
        <v>255</v>
      </c>
      <c r="B12" s="254">
        <v>0</v>
      </c>
      <c r="C12" s="244" t="s">
        <v>255</v>
      </c>
      <c r="D12" s="243">
        <v>0</v>
      </c>
      <c r="E12" s="255" t="s">
        <v>245</v>
      </c>
      <c r="F12" s="241">
        <v>432.14</v>
      </c>
      <c r="G12" s="245" t="s">
        <v>256</v>
      </c>
      <c r="H12" s="241">
        <v>0</v>
      </c>
      <c r="I12" s="246"/>
      <c r="J12" s="234"/>
      <c r="K12" s="234"/>
      <c r="L12" s="234"/>
      <c r="M12" s="234"/>
      <c r="N12" s="234"/>
      <c r="O12" s="234"/>
      <c r="P12" s="234"/>
      <c r="Q12" s="234"/>
      <c r="R12" s="234"/>
      <c r="S12" s="234"/>
      <c r="T12" s="234"/>
      <c r="U12" s="234"/>
      <c r="V12" s="234"/>
      <c r="W12" s="234"/>
      <c r="X12" s="234"/>
      <c r="Y12" s="234"/>
      <c r="Z12" s="234"/>
      <c r="AA12" s="234"/>
      <c r="AB12" s="234"/>
      <c r="AC12" s="234"/>
      <c r="AD12" s="234"/>
      <c r="AE12" s="234"/>
      <c r="AF12" s="234"/>
      <c r="AG12" s="234"/>
      <c r="AH12" s="234"/>
      <c r="AI12" s="234"/>
      <c r="AJ12" s="234"/>
      <c r="AK12" s="234"/>
      <c r="AL12" s="234"/>
      <c r="AM12" s="234"/>
      <c r="AN12" s="234"/>
      <c r="AO12" s="234"/>
      <c r="AP12" s="234"/>
      <c r="AQ12" s="234"/>
      <c r="AR12" s="234"/>
      <c r="AS12" s="234"/>
      <c r="AT12" s="234"/>
      <c r="AU12" s="234"/>
      <c r="AV12" s="234"/>
      <c r="AW12" s="234"/>
      <c r="AX12" s="234"/>
      <c r="AY12" s="234"/>
      <c r="AZ12" s="234"/>
      <c r="BA12" s="234"/>
      <c r="BB12" s="234"/>
      <c r="BC12" s="234"/>
      <c r="BD12" s="234"/>
      <c r="BE12" s="234"/>
      <c r="BF12" s="234"/>
      <c r="BG12" s="234"/>
      <c r="BH12" s="234"/>
      <c r="BI12" s="234"/>
      <c r="BJ12" s="234"/>
      <c r="BK12" s="234"/>
      <c r="BL12" s="234"/>
      <c r="BM12" s="234"/>
      <c r="BN12" s="234"/>
      <c r="BO12" s="234"/>
      <c r="BP12" s="234"/>
      <c r="BQ12" s="234"/>
      <c r="BR12" s="234"/>
      <c r="BS12" s="234"/>
      <c r="BT12" s="234"/>
      <c r="BU12" s="234"/>
      <c r="BV12" s="234"/>
      <c r="BW12" s="234"/>
      <c r="BX12" s="234"/>
      <c r="BY12" s="234"/>
      <c r="BZ12" s="234"/>
      <c r="CA12" s="234"/>
      <c r="CB12" s="234"/>
      <c r="CC12" s="234"/>
      <c r="CD12" s="234"/>
      <c r="CE12" s="234"/>
      <c r="CF12" s="234"/>
      <c r="CG12" s="234"/>
      <c r="CH12" s="234"/>
      <c r="CI12" s="234"/>
      <c r="CJ12" s="234"/>
      <c r="CK12" s="234"/>
      <c r="CL12" s="234"/>
      <c r="CM12" s="234"/>
      <c r="CN12" s="234"/>
      <c r="CO12" s="234"/>
      <c r="CP12" s="234"/>
      <c r="CQ12" s="234"/>
      <c r="CR12" s="234"/>
      <c r="CS12" s="234"/>
      <c r="CT12" s="234"/>
      <c r="CU12" s="234"/>
      <c r="CV12" s="234"/>
      <c r="CW12" s="234"/>
      <c r="CX12" s="234"/>
      <c r="CY12" s="234"/>
      <c r="CZ12" s="234"/>
      <c r="DA12" s="234"/>
      <c r="DB12" s="234"/>
      <c r="DC12" s="234"/>
      <c r="DD12" s="234"/>
      <c r="DE12" s="234"/>
      <c r="DF12" s="234"/>
      <c r="DG12" s="234"/>
      <c r="DH12" s="234"/>
      <c r="DI12" s="234"/>
      <c r="DJ12" s="234"/>
      <c r="DK12" s="234"/>
      <c r="DL12" s="234"/>
      <c r="DM12" s="234"/>
      <c r="DN12" s="234"/>
      <c r="DO12" s="234"/>
      <c r="DP12" s="234"/>
      <c r="DQ12" s="234"/>
      <c r="DR12" s="234"/>
      <c r="DS12" s="234"/>
      <c r="DT12" s="234"/>
      <c r="DU12" s="234"/>
      <c r="DV12" s="234"/>
      <c r="DW12" s="234"/>
      <c r="DX12" s="234"/>
      <c r="DY12" s="234"/>
      <c r="DZ12" s="234"/>
      <c r="EA12" s="234"/>
      <c r="EB12" s="234"/>
      <c r="EC12" s="234"/>
      <c r="ED12" s="234"/>
      <c r="EE12" s="234"/>
      <c r="EF12" s="234"/>
      <c r="EG12" s="234"/>
      <c r="EH12" s="234"/>
      <c r="EI12" s="234"/>
      <c r="EJ12" s="234"/>
      <c r="EK12" s="234"/>
      <c r="EL12" s="234"/>
      <c r="EM12" s="234"/>
      <c r="EN12" s="234"/>
      <c r="EO12" s="234"/>
      <c r="EP12" s="234"/>
      <c r="EQ12" s="234"/>
      <c r="ER12" s="234"/>
      <c r="ES12" s="234"/>
      <c r="ET12" s="234"/>
      <c r="EU12" s="234"/>
      <c r="EV12" s="234"/>
      <c r="EW12" s="234"/>
      <c r="EX12" s="234"/>
      <c r="EY12" s="234"/>
      <c r="EZ12" s="234"/>
      <c r="FA12" s="234"/>
      <c r="FB12" s="234"/>
      <c r="FC12" s="234"/>
      <c r="FD12" s="234"/>
      <c r="FE12" s="234"/>
      <c r="FF12" s="234"/>
      <c r="FG12" s="234"/>
      <c r="FH12" s="234"/>
      <c r="FI12" s="234"/>
      <c r="FJ12" s="234"/>
      <c r="FK12" s="234"/>
      <c r="FL12" s="234"/>
      <c r="FM12" s="234"/>
      <c r="FN12" s="234"/>
      <c r="FO12" s="234"/>
      <c r="FP12" s="234"/>
      <c r="FQ12" s="234"/>
      <c r="FR12" s="234"/>
      <c r="FS12" s="234"/>
      <c r="FT12" s="234"/>
      <c r="FU12" s="234"/>
      <c r="FV12" s="234"/>
      <c r="FW12" s="234"/>
      <c r="FX12" s="234"/>
      <c r="FY12" s="234"/>
      <c r="FZ12" s="234"/>
      <c r="GA12" s="234"/>
      <c r="GB12" s="234"/>
      <c r="GC12" s="234"/>
      <c r="GD12" s="234"/>
      <c r="GE12" s="234"/>
      <c r="GF12" s="234"/>
      <c r="GG12" s="234"/>
      <c r="GH12" s="234"/>
      <c r="GI12" s="234"/>
      <c r="GJ12" s="234"/>
      <c r="GK12" s="234"/>
      <c r="GL12" s="234"/>
      <c r="GM12" s="234"/>
      <c r="GN12" s="234"/>
      <c r="GO12" s="234"/>
      <c r="GP12" s="234"/>
      <c r="GQ12" s="234"/>
      <c r="GR12" s="234"/>
      <c r="GS12" s="234"/>
      <c r="GT12" s="234"/>
      <c r="GU12" s="234"/>
      <c r="GV12" s="234"/>
      <c r="GW12" s="234"/>
      <c r="GX12" s="234"/>
      <c r="GY12" s="234"/>
      <c r="GZ12" s="234"/>
      <c r="HA12" s="234"/>
      <c r="HB12" s="234"/>
      <c r="HC12" s="234"/>
      <c r="HD12" s="234"/>
      <c r="HE12" s="234"/>
      <c r="HF12" s="234"/>
      <c r="HG12" s="234"/>
      <c r="HH12" s="234"/>
      <c r="HI12" s="234"/>
      <c r="HJ12" s="234"/>
      <c r="HK12" s="234"/>
      <c r="HL12" s="234"/>
      <c r="HM12" s="234"/>
      <c r="HN12" s="234"/>
      <c r="HO12" s="234"/>
      <c r="HP12" s="234"/>
      <c r="HQ12" s="234"/>
      <c r="HR12" s="234"/>
      <c r="HS12" s="234"/>
      <c r="HT12" s="234"/>
    </row>
    <row r="13" spans="1:228">
      <c r="A13" s="240"/>
      <c r="B13" s="251"/>
      <c r="C13" s="250"/>
      <c r="D13" s="248"/>
      <c r="E13" s="255" t="s">
        <v>248</v>
      </c>
      <c r="F13" s="241">
        <v>3.27</v>
      </c>
      <c r="G13" s="245" t="s">
        <v>257</v>
      </c>
      <c r="H13" s="241">
        <v>0</v>
      </c>
      <c r="I13" s="246"/>
      <c r="J13" s="234"/>
      <c r="K13" s="234"/>
      <c r="L13" s="234"/>
      <c r="M13" s="234"/>
      <c r="N13" s="234"/>
      <c r="O13" s="234"/>
      <c r="P13" s="234"/>
      <c r="Q13" s="234"/>
      <c r="R13" s="234"/>
      <c r="S13" s="234"/>
      <c r="T13" s="234"/>
      <c r="U13" s="234"/>
      <c r="V13" s="234"/>
      <c r="W13" s="234"/>
      <c r="X13" s="234"/>
      <c r="Y13" s="234"/>
      <c r="Z13" s="234"/>
      <c r="AA13" s="234"/>
      <c r="AB13" s="234"/>
      <c r="AC13" s="234"/>
      <c r="AD13" s="234"/>
      <c r="AE13" s="234"/>
      <c r="AF13" s="234"/>
      <c r="AG13" s="234"/>
      <c r="AH13" s="234"/>
      <c r="AI13" s="234"/>
      <c r="AJ13" s="234"/>
      <c r="AK13" s="234"/>
      <c r="AL13" s="234"/>
      <c r="AM13" s="234"/>
      <c r="AN13" s="234"/>
      <c r="AO13" s="234"/>
      <c r="AP13" s="234"/>
      <c r="AQ13" s="234"/>
      <c r="AR13" s="234"/>
      <c r="AS13" s="234"/>
      <c r="AT13" s="234"/>
      <c r="AU13" s="234"/>
      <c r="AV13" s="234"/>
      <c r="AW13" s="234"/>
      <c r="AX13" s="234"/>
      <c r="AY13" s="234"/>
      <c r="AZ13" s="234"/>
      <c r="BA13" s="234"/>
      <c r="BB13" s="234"/>
      <c r="BC13" s="234"/>
      <c r="BD13" s="234"/>
      <c r="BE13" s="234"/>
      <c r="BF13" s="234"/>
      <c r="BG13" s="234"/>
      <c r="BH13" s="234"/>
      <c r="BI13" s="234"/>
      <c r="BJ13" s="234"/>
      <c r="BK13" s="234"/>
      <c r="BL13" s="234"/>
      <c r="BM13" s="234"/>
      <c r="BN13" s="234"/>
      <c r="BO13" s="234"/>
      <c r="BP13" s="234"/>
      <c r="BQ13" s="234"/>
      <c r="BR13" s="234"/>
      <c r="BS13" s="234"/>
      <c r="BT13" s="234"/>
      <c r="BU13" s="234"/>
      <c r="BV13" s="234"/>
      <c r="BW13" s="234"/>
      <c r="BX13" s="234"/>
      <c r="BY13" s="234"/>
      <c r="BZ13" s="234"/>
      <c r="CA13" s="234"/>
      <c r="CB13" s="234"/>
      <c r="CC13" s="234"/>
      <c r="CD13" s="234"/>
      <c r="CE13" s="234"/>
      <c r="CF13" s="234"/>
      <c r="CG13" s="234"/>
      <c r="CH13" s="234"/>
      <c r="CI13" s="234"/>
      <c r="CJ13" s="234"/>
      <c r="CK13" s="234"/>
      <c r="CL13" s="234"/>
      <c r="CM13" s="234"/>
      <c r="CN13" s="234"/>
      <c r="CO13" s="234"/>
      <c r="CP13" s="234"/>
      <c r="CQ13" s="234"/>
      <c r="CR13" s="234"/>
      <c r="CS13" s="234"/>
      <c r="CT13" s="234"/>
      <c r="CU13" s="234"/>
      <c r="CV13" s="234"/>
      <c r="CW13" s="234"/>
      <c r="CX13" s="234"/>
      <c r="CY13" s="234"/>
      <c r="CZ13" s="234"/>
      <c r="DA13" s="234"/>
      <c r="DB13" s="234"/>
      <c r="DC13" s="234"/>
      <c r="DD13" s="234"/>
      <c r="DE13" s="234"/>
      <c r="DF13" s="234"/>
      <c r="DG13" s="234"/>
      <c r="DH13" s="234"/>
      <c r="DI13" s="234"/>
      <c r="DJ13" s="234"/>
      <c r="DK13" s="234"/>
      <c r="DL13" s="234"/>
      <c r="DM13" s="234"/>
      <c r="DN13" s="234"/>
      <c r="DO13" s="234"/>
      <c r="DP13" s="234"/>
      <c r="DQ13" s="234"/>
      <c r="DR13" s="234"/>
      <c r="DS13" s="234"/>
      <c r="DT13" s="234"/>
      <c r="DU13" s="234"/>
      <c r="DV13" s="234"/>
      <c r="DW13" s="234"/>
      <c r="DX13" s="234"/>
      <c r="DY13" s="234"/>
      <c r="DZ13" s="234"/>
      <c r="EA13" s="234"/>
      <c r="EB13" s="234"/>
      <c r="EC13" s="234"/>
      <c r="ED13" s="234"/>
      <c r="EE13" s="234"/>
      <c r="EF13" s="234"/>
      <c r="EG13" s="234"/>
      <c r="EH13" s="234"/>
      <c r="EI13" s="234"/>
      <c r="EJ13" s="234"/>
      <c r="EK13" s="234"/>
      <c r="EL13" s="234"/>
      <c r="EM13" s="234"/>
      <c r="EN13" s="234"/>
      <c r="EO13" s="234"/>
      <c r="EP13" s="234"/>
      <c r="EQ13" s="234"/>
      <c r="ER13" s="234"/>
      <c r="ES13" s="234"/>
      <c r="ET13" s="234"/>
      <c r="EU13" s="234"/>
      <c r="EV13" s="234"/>
      <c r="EW13" s="234"/>
      <c r="EX13" s="234"/>
      <c r="EY13" s="234"/>
      <c r="EZ13" s="234"/>
      <c r="FA13" s="234"/>
      <c r="FB13" s="234"/>
      <c r="FC13" s="234"/>
      <c r="FD13" s="234"/>
      <c r="FE13" s="234"/>
      <c r="FF13" s="234"/>
      <c r="FG13" s="234"/>
      <c r="FH13" s="234"/>
      <c r="FI13" s="234"/>
      <c r="FJ13" s="234"/>
      <c r="FK13" s="234"/>
      <c r="FL13" s="234"/>
      <c r="FM13" s="234"/>
      <c r="FN13" s="234"/>
      <c r="FO13" s="234"/>
      <c r="FP13" s="234"/>
      <c r="FQ13" s="234"/>
      <c r="FR13" s="234"/>
      <c r="FS13" s="234"/>
      <c r="FT13" s="234"/>
      <c r="FU13" s="234"/>
      <c r="FV13" s="234"/>
      <c r="FW13" s="234"/>
      <c r="FX13" s="234"/>
      <c r="FY13" s="234"/>
      <c r="FZ13" s="234"/>
      <c r="GA13" s="234"/>
      <c r="GB13" s="234"/>
      <c r="GC13" s="234"/>
      <c r="GD13" s="234"/>
      <c r="GE13" s="234"/>
      <c r="GF13" s="234"/>
      <c r="GG13" s="234"/>
      <c r="GH13" s="234"/>
      <c r="GI13" s="234"/>
      <c r="GJ13" s="234"/>
      <c r="GK13" s="234"/>
      <c r="GL13" s="234"/>
      <c r="GM13" s="234"/>
      <c r="GN13" s="234"/>
      <c r="GO13" s="234"/>
      <c r="GP13" s="234"/>
      <c r="GQ13" s="234"/>
      <c r="GR13" s="234"/>
      <c r="GS13" s="234"/>
      <c r="GT13" s="234"/>
      <c r="GU13" s="234"/>
      <c r="GV13" s="234"/>
      <c r="GW13" s="234"/>
      <c r="GX13" s="234"/>
      <c r="GY13" s="234"/>
      <c r="GZ13" s="234"/>
      <c r="HA13" s="234"/>
      <c r="HB13" s="234"/>
      <c r="HC13" s="234"/>
      <c r="HD13" s="234"/>
      <c r="HE13" s="234"/>
      <c r="HF13" s="234"/>
      <c r="HG13" s="234"/>
      <c r="HH13" s="234"/>
      <c r="HI13" s="234"/>
      <c r="HJ13" s="234"/>
      <c r="HK13" s="234"/>
      <c r="HL13" s="234"/>
      <c r="HM13" s="234"/>
      <c r="HN13" s="234"/>
      <c r="HO13" s="234"/>
      <c r="HP13" s="234"/>
      <c r="HQ13" s="234"/>
      <c r="HR13" s="234"/>
      <c r="HS13" s="234"/>
      <c r="HT13" s="234"/>
    </row>
    <row r="14" spans="1:228">
      <c r="A14" s="256"/>
      <c r="B14" s="241"/>
      <c r="C14" s="257"/>
      <c r="D14" s="258"/>
      <c r="E14" s="255" t="s">
        <v>258</v>
      </c>
      <c r="F14" s="241">
        <v>0</v>
      </c>
      <c r="G14" s="245" t="s">
        <v>259</v>
      </c>
      <c r="H14" s="241">
        <v>0</v>
      </c>
      <c r="I14" s="246"/>
      <c r="J14" s="234"/>
      <c r="K14" s="234"/>
      <c r="L14" s="234"/>
      <c r="M14" s="234"/>
      <c r="N14" s="234"/>
      <c r="O14" s="234"/>
      <c r="P14" s="234"/>
      <c r="Q14" s="234"/>
      <c r="R14" s="234"/>
      <c r="S14" s="234"/>
      <c r="T14" s="234"/>
      <c r="U14" s="234"/>
      <c r="V14" s="234"/>
      <c r="W14" s="234"/>
      <c r="X14" s="234"/>
      <c r="Y14" s="234"/>
      <c r="Z14" s="234"/>
      <c r="AA14" s="234"/>
      <c r="AB14" s="234"/>
      <c r="AC14" s="234"/>
      <c r="AD14" s="234"/>
      <c r="AE14" s="234"/>
      <c r="AF14" s="234"/>
      <c r="AG14" s="234"/>
      <c r="AH14" s="234"/>
      <c r="AI14" s="234"/>
      <c r="AJ14" s="234"/>
      <c r="AK14" s="234"/>
      <c r="AL14" s="234"/>
      <c r="AM14" s="234"/>
      <c r="AN14" s="234"/>
      <c r="AO14" s="234"/>
      <c r="AP14" s="234"/>
      <c r="AQ14" s="234"/>
      <c r="AR14" s="234"/>
      <c r="AS14" s="234"/>
      <c r="AT14" s="234"/>
      <c r="AU14" s="234"/>
      <c r="AV14" s="234"/>
      <c r="AW14" s="234"/>
      <c r="AX14" s="234"/>
      <c r="AY14" s="234"/>
      <c r="AZ14" s="234"/>
      <c r="BA14" s="234"/>
      <c r="BB14" s="234"/>
      <c r="BC14" s="234"/>
      <c r="BD14" s="234"/>
      <c r="BE14" s="234"/>
      <c r="BF14" s="234"/>
      <c r="BG14" s="234"/>
      <c r="BH14" s="234"/>
      <c r="BI14" s="234"/>
      <c r="BJ14" s="234"/>
      <c r="BK14" s="234"/>
      <c r="BL14" s="234"/>
      <c r="BM14" s="234"/>
      <c r="BN14" s="234"/>
      <c r="BO14" s="234"/>
      <c r="BP14" s="234"/>
      <c r="BQ14" s="234"/>
      <c r="BR14" s="234"/>
      <c r="BS14" s="234"/>
      <c r="BT14" s="234"/>
      <c r="BU14" s="234"/>
      <c r="BV14" s="234"/>
      <c r="BW14" s="234"/>
      <c r="BX14" s="234"/>
      <c r="BY14" s="234"/>
      <c r="BZ14" s="234"/>
      <c r="CA14" s="234"/>
      <c r="CB14" s="234"/>
      <c r="CC14" s="234"/>
      <c r="CD14" s="234"/>
      <c r="CE14" s="234"/>
      <c r="CF14" s="234"/>
      <c r="CG14" s="234"/>
      <c r="CH14" s="234"/>
      <c r="CI14" s="234"/>
      <c r="CJ14" s="234"/>
      <c r="CK14" s="234"/>
      <c r="CL14" s="234"/>
      <c r="CM14" s="234"/>
      <c r="CN14" s="234"/>
      <c r="CO14" s="234"/>
      <c r="CP14" s="234"/>
      <c r="CQ14" s="234"/>
      <c r="CR14" s="234"/>
      <c r="CS14" s="234"/>
      <c r="CT14" s="234"/>
      <c r="CU14" s="234"/>
      <c r="CV14" s="234"/>
      <c r="CW14" s="234"/>
      <c r="CX14" s="234"/>
      <c r="CY14" s="234"/>
      <c r="CZ14" s="234"/>
      <c r="DA14" s="234"/>
      <c r="DB14" s="234"/>
      <c r="DC14" s="234"/>
      <c r="DD14" s="234"/>
      <c r="DE14" s="234"/>
      <c r="DF14" s="234"/>
      <c r="DG14" s="234"/>
      <c r="DH14" s="234"/>
      <c r="DI14" s="234"/>
      <c r="DJ14" s="234"/>
      <c r="DK14" s="234"/>
      <c r="DL14" s="234"/>
      <c r="DM14" s="234"/>
      <c r="DN14" s="234"/>
      <c r="DO14" s="234"/>
      <c r="DP14" s="234"/>
      <c r="DQ14" s="234"/>
      <c r="DR14" s="234"/>
      <c r="DS14" s="234"/>
      <c r="DT14" s="234"/>
      <c r="DU14" s="234"/>
      <c r="DV14" s="234"/>
      <c r="DW14" s="234"/>
      <c r="DX14" s="234"/>
      <c r="DY14" s="234"/>
      <c r="DZ14" s="234"/>
      <c r="EA14" s="234"/>
      <c r="EB14" s="234"/>
      <c r="EC14" s="234"/>
      <c r="ED14" s="234"/>
      <c r="EE14" s="234"/>
      <c r="EF14" s="234"/>
      <c r="EG14" s="234"/>
      <c r="EH14" s="234"/>
      <c r="EI14" s="234"/>
      <c r="EJ14" s="234"/>
      <c r="EK14" s="234"/>
      <c r="EL14" s="234"/>
      <c r="EM14" s="234"/>
      <c r="EN14" s="234"/>
      <c r="EO14" s="234"/>
      <c r="EP14" s="234"/>
      <c r="EQ14" s="234"/>
      <c r="ER14" s="234"/>
      <c r="ES14" s="234"/>
      <c r="ET14" s="234"/>
      <c r="EU14" s="234"/>
      <c r="EV14" s="234"/>
      <c r="EW14" s="234"/>
      <c r="EX14" s="234"/>
      <c r="EY14" s="234"/>
      <c r="EZ14" s="234"/>
      <c r="FA14" s="234"/>
      <c r="FB14" s="234"/>
      <c r="FC14" s="234"/>
      <c r="FD14" s="234"/>
      <c r="FE14" s="234"/>
      <c r="FF14" s="234"/>
      <c r="FG14" s="234"/>
      <c r="FH14" s="234"/>
      <c r="FI14" s="234"/>
      <c r="FJ14" s="234"/>
      <c r="FK14" s="234"/>
      <c r="FL14" s="234"/>
      <c r="FM14" s="234"/>
      <c r="FN14" s="234"/>
      <c r="FO14" s="234"/>
      <c r="FP14" s="234"/>
      <c r="FQ14" s="234"/>
      <c r="FR14" s="234"/>
      <c r="FS14" s="234"/>
      <c r="FT14" s="234"/>
      <c r="FU14" s="234"/>
      <c r="FV14" s="234"/>
      <c r="FW14" s="234"/>
      <c r="FX14" s="234"/>
      <c r="FY14" s="234"/>
      <c r="FZ14" s="234"/>
      <c r="GA14" s="234"/>
      <c r="GB14" s="234"/>
      <c r="GC14" s="234"/>
      <c r="GD14" s="234"/>
      <c r="GE14" s="234"/>
      <c r="GF14" s="234"/>
      <c r="GG14" s="234"/>
      <c r="GH14" s="234"/>
      <c r="GI14" s="234"/>
      <c r="GJ14" s="234"/>
      <c r="GK14" s="234"/>
      <c r="GL14" s="234"/>
      <c r="GM14" s="234"/>
      <c r="GN14" s="234"/>
      <c r="GO14" s="234"/>
      <c r="GP14" s="234"/>
      <c r="GQ14" s="234"/>
      <c r="GR14" s="234"/>
      <c r="GS14" s="234"/>
      <c r="GT14" s="234"/>
      <c r="GU14" s="234"/>
      <c r="GV14" s="234"/>
      <c r="GW14" s="234"/>
      <c r="GX14" s="234"/>
      <c r="GY14" s="234"/>
      <c r="GZ14" s="234"/>
      <c r="HA14" s="234"/>
      <c r="HB14" s="234"/>
      <c r="HC14" s="234"/>
      <c r="HD14" s="234"/>
      <c r="HE14" s="234"/>
      <c r="HF14" s="234"/>
      <c r="HG14" s="234"/>
      <c r="HH14" s="234"/>
      <c r="HI14" s="234"/>
      <c r="HJ14" s="234"/>
      <c r="HK14" s="234"/>
      <c r="HL14" s="234"/>
      <c r="HM14" s="234"/>
      <c r="HN14" s="234"/>
      <c r="HO14" s="234"/>
      <c r="HP14" s="234"/>
      <c r="HQ14" s="234"/>
      <c r="HR14" s="234"/>
      <c r="HS14" s="234"/>
      <c r="HT14" s="234"/>
    </row>
    <row r="15" spans="1:228">
      <c r="A15" s="250"/>
      <c r="B15" s="247"/>
      <c r="C15" s="250"/>
      <c r="D15" s="243"/>
      <c r="E15" s="255" t="s">
        <v>260</v>
      </c>
      <c r="F15" s="241">
        <v>0</v>
      </c>
      <c r="G15" s="245" t="s">
        <v>261</v>
      </c>
      <c r="H15" s="241">
        <v>0</v>
      </c>
      <c r="I15" s="246"/>
      <c r="J15" s="234"/>
      <c r="K15" s="234"/>
      <c r="L15" s="234"/>
      <c r="M15" s="234"/>
      <c r="N15" s="234"/>
      <c r="O15" s="234"/>
      <c r="P15" s="234"/>
      <c r="Q15" s="234"/>
      <c r="R15" s="234"/>
      <c r="S15" s="234"/>
      <c r="T15" s="234"/>
      <c r="U15" s="234"/>
      <c r="V15" s="234"/>
      <c r="W15" s="234"/>
      <c r="X15" s="234"/>
      <c r="Y15" s="234"/>
      <c r="Z15" s="234"/>
      <c r="AA15" s="234"/>
      <c r="AB15" s="234"/>
      <c r="AC15" s="234"/>
      <c r="AD15" s="234"/>
      <c r="AE15" s="234"/>
      <c r="AF15" s="234"/>
      <c r="AG15" s="234"/>
      <c r="AH15" s="234"/>
      <c r="AI15" s="234"/>
      <c r="AJ15" s="234"/>
      <c r="AK15" s="234"/>
      <c r="AL15" s="234"/>
      <c r="AM15" s="234"/>
      <c r="AN15" s="234"/>
      <c r="AO15" s="234"/>
      <c r="AP15" s="234"/>
      <c r="AQ15" s="234"/>
      <c r="AR15" s="234"/>
      <c r="AS15" s="234"/>
      <c r="AT15" s="234"/>
      <c r="AU15" s="234"/>
      <c r="AV15" s="234"/>
      <c r="AW15" s="234"/>
      <c r="AX15" s="234"/>
      <c r="AY15" s="234"/>
      <c r="AZ15" s="234"/>
      <c r="BA15" s="234"/>
      <c r="BB15" s="234"/>
      <c r="BC15" s="234"/>
      <c r="BD15" s="234"/>
      <c r="BE15" s="234"/>
      <c r="BF15" s="234"/>
      <c r="BG15" s="234"/>
      <c r="BH15" s="234"/>
      <c r="BI15" s="234"/>
      <c r="BJ15" s="234"/>
      <c r="BK15" s="234"/>
      <c r="BL15" s="234"/>
      <c r="BM15" s="234"/>
      <c r="BN15" s="234"/>
      <c r="BO15" s="234"/>
      <c r="BP15" s="234"/>
      <c r="BQ15" s="234"/>
      <c r="BR15" s="234"/>
      <c r="BS15" s="234"/>
      <c r="BT15" s="234"/>
      <c r="BU15" s="234"/>
      <c r="BV15" s="234"/>
      <c r="BW15" s="234"/>
      <c r="BX15" s="234"/>
      <c r="BY15" s="234"/>
      <c r="BZ15" s="234"/>
      <c r="CA15" s="234"/>
      <c r="CB15" s="234"/>
      <c r="CC15" s="234"/>
      <c r="CD15" s="234"/>
      <c r="CE15" s="234"/>
      <c r="CF15" s="234"/>
      <c r="CG15" s="234"/>
      <c r="CH15" s="234"/>
      <c r="CI15" s="234"/>
      <c r="CJ15" s="234"/>
      <c r="CK15" s="234"/>
      <c r="CL15" s="234"/>
      <c r="CM15" s="234"/>
      <c r="CN15" s="234"/>
      <c r="CO15" s="234"/>
      <c r="CP15" s="234"/>
      <c r="CQ15" s="234"/>
      <c r="CR15" s="234"/>
      <c r="CS15" s="234"/>
      <c r="CT15" s="234"/>
      <c r="CU15" s="234"/>
      <c r="CV15" s="234"/>
      <c r="CW15" s="234"/>
      <c r="CX15" s="234"/>
      <c r="CY15" s="234"/>
      <c r="CZ15" s="234"/>
      <c r="DA15" s="234"/>
      <c r="DB15" s="234"/>
      <c r="DC15" s="234"/>
      <c r="DD15" s="234"/>
      <c r="DE15" s="234"/>
      <c r="DF15" s="234"/>
      <c r="DG15" s="234"/>
      <c r="DH15" s="234"/>
      <c r="DI15" s="234"/>
      <c r="DJ15" s="234"/>
      <c r="DK15" s="234"/>
      <c r="DL15" s="234"/>
      <c r="DM15" s="234"/>
      <c r="DN15" s="234"/>
      <c r="DO15" s="234"/>
      <c r="DP15" s="234"/>
      <c r="DQ15" s="234"/>
      <c r="DR15" s="234"/>
      <c r="DS15" s="234"/>
      <c r="DT15" s="234"/>
      <c r="DU15" s="234"/>
      <c r="DV15" s="234"/>
      <c r="DW15" s="234"/>
      <c r="DX15" s="234"/>
      <c r="DY15" s="234"/>
      <c r="DZ15" s="234"/>
      <c r="EA15" s="234"/>
      <c r="EB15" s="234"/>
      <c r="EC15" s="234"/>
      <c r="ED15" s="234"/>
      <c r="EE15" s="234"/>
      <c r="EF15" s="234"/>
      <c r="EG15" s="234"/>
      <c r="EH15" s="234"/>
      <c r="EI15" s="234"/>
      <c r="EJ15" s="234"/>
      <c r="EK15" s="234"/>
      <c r="EL15" s="234"/>
      <c r="EM15" s="234"/>
      <c r="EN15" s="234"/>
      <c r="EO15" s="234"/>
      <c r="EP15" s="234"/>
      <c r="EQ15" s="234"/>
      <c r="ER15" s="234"/>
      <c r="ES15" s="234"/>
      <c r="ET15" s="234"/>
      <c r="EU15" s="234"/>
      <c r="EV15" s="234"/>
      <c r="EW15" s="234"/>
      <c r="EX15" s="234"/>
      <c r="EY15" s="234"/>
      <c r="EZ15" s="234"/>
      <c r="FA15" s="234"/>
      <c r="FB15" s="234"/>
      <c r="FC15" s="234"/>
      <c r="FD15" s="234"/>
      <c r="FE15" s="234"/>
      <c r="FF15" s="234"/>
      <c r="FG15" s="234"/>
      <c r="FH15" s="234"/>
      <c r="FI15" s="234"/>
      <c r="FJ15" s="234"/>
      <c r="FK15" s="234"/>
      <c r="FL15" s="234"/>
      <c r="FM15" s="234"/>
      <c r="FN15" s="234"/>
      <c r="FO15" s="234"/>
      <c r="FP15" s="234"/>
      <c r="FQ15" s="234"/>
      <c r="FR15" s="234"/>
      <c r="FS15" s="234"/>
      <c r="FT15" s="234"/>
      <c r="FU15" s="234"/>
      <c r="FV15" s="234"/>
      <c r="FW15" s="234"/>
      <c r="FX15" s="234"/>
      <c r="FY15" s="234"/>
      <c r="FZ15" s="234"/>
      <c r="GA15" s="234"/>
      <c r="GB15" s="234"/>
      <c r="GC15" s="234"/>
      <c r="GD15" s="234"/>
      <c r="GE15" s="234"/>
      <c r="GF15" s="234"/>
      <c r="GG15" s="234"/>
      <c r="GH15" s="234"/>
      <c r="GI15" s="234"/>
      <c r="GJ15" s="234"/>
      <c r="GK15" s="234"/>
      <c r="GL15" s="234"/>
      <c r="GM15" s="234"/>
      <c r="GN15" s="234"/>
      <c r="GO15" s="234"/>
      <c r="GP15" s="234"/>
      <c r="GQ15" s="234"/>
      <c r="GR15" s="234"/>
      <c r="GS15" s="234"/>
      <c r="GT15" s="234"/>
      <c r="GU15" s="234"/>
      <c r="GV15" s="234"/>
      <c r="GW15" s="234"/>
      <c r="GX15" s="234"/>
      <c r="GY15" s="234"/>
      <c r="GZ15" s="234"/>
      <c r="HA15" s="234"/>
      <c r="HB15" s="234"/>
      <c r="HC15" s="234"/>
      <c r="HD15" s="234"/>
      <c r="HE15" s="234"/>
      <c r="HF15" s="234"/>
      <c r="HG15" s="234"/>
      <c r="HH15" s="234"/>
      <c r="HI15" s="234"/>
      <c r="HJ15" s="234"/>
      <c r="HK15" s="234"/>
      <c r="HL15" s="234"/>
      <c r="HM15" s="234"/>
      <c r="HN15" s="234"/>
      <c r="HO15" s="234"/>
      <c r="HP15" s="234"/>
      <c r="HQ15" s="234"/>
      <c r="HR15" s="234"/>
      <c r="HS15" s="234"/>
      <c r="HT15" s="234"/>
    </row>
    <row r="16" spans="1:228">
      <c r="A16" s="259"/>
      <c r="B16" s="254"/>
      <c r="C16" s="260"/>
      <c r="D16" s="261"/>
      <c r="E16" s="257" t="s">
        <v>262</v>
      </c>
      <c r="F16" s="241">
        <v>0</v>
      </c>
      <c r="G16" s="245" t="s">
        <v>263</v>
      </c>
      <c r="H16" s="241">
        <v>0</v>
      </c>
      <c r="I16" s="262"/>
      <c r="J16" s="234"/>
      <c r="K16" s="234"/>
      <c r="L16" s="234"/>
      <c r="M16" s="234"/>
      <c r="N16" s="234"/>
      <c r="O16" s="234"/>
      <c r="P16" s="234"/>
      <c r="Q16" s="234"/>
      <c r="R16" s="234"/>
      <c r="S16" s="234"/>
      <c r="T16" s="234"/>
      <c r="U16" s="234"/>
      <c r="V16" s="234"/>
      <c r="W16" s="234"/>
      <c r="X16" s="234"/>
      <c r="Y16" s="234"/>
      <c r="Z16" s="234"/>
      <c r="AA16" s="234"/>
      <c r="AB16" s="234"/>
      <c r="AC16" s="234"/>
      <c r="AD16" s="234"/>
      <c r="AE16" s="234"/>
      <c r="AF16" s="234"/>
      <c r="AG16" s="234"/>
      <c r="AH16" s="234"/>
      <c r="AI16" s="234"/>
      <c r="AJ16" s="234"/>
      <c r="AK16" s="234"/>
      <c r="AL16" s="234"/>
      <c r="AM16" s="234"/>
      <c r="AN16" s="234"/>
      <c r="AO16" s="234"/>
      <c r="AP16" s="234"/>
      <c r="AQ16" s="234"/>
      <c r="AR16" s="234"/>
      <c r="AS16" s="234"/>
      <c r="AT16" s="234"/>
      <c r="AU16" s="234"/>
      <c r="AV16" s="234"/>
      <c r="AW16" s="234"/>
      <c r="AX16" s="234"/>
      <c r="AY16" s="234"/>
      <c r="AZ16" s="234"/>
      <c r="BA16" s="234"/>
      <c r="BB16" s="234"/>
      <c r="BC16" s="234"/>
      <c r="BD16" s="234"/>
      <c r="BE16" s="234"/>
      <c r="BF16" s="234"/>
      <c r="BG16" s="234"/>
      <c r="BH16" s="234"/>
      <c r="BI16" s="234"/>
      <c r="BJ16" s="234"/>
      <c r="BK16" s="234"/>
      <c r="BL16" s="234"/>
      <c r="BM16" s="234"/>
      <c r="BN16" s="234"/>
      <c r="BO16" s="234"/>
      <c r="BP16" s="234"/>
      <c r="BQ16" s="234"/>
      <c r="BR16" s="234"/>
      <c r="BS16" s="234"/>
      <c r="BT16" s="234"/>
      <c r="BU16" s="234"/>
      <c r="BV16" s="234"/>
      <c r="BW16" s="234"/>
      <c r="BX16" s="234"/>
      <c r="BY16" s="234"/>
      <c r="BZ16" s="234"/>
      <c r="CA16" s="234"/>
      <c r="CB16" s="234"/>
      <c r="CC16" s="234"/>
      <c r="CD16" s="234"/>
      <c r="CE16" s="234"/>
      <c r="CF16" s="234"/>
      <c r="CG16" s="234"/>
      <c r="CH16" s="234"/>
      <c r="CI16" s="234"/>
      <c r="CJ16" s="234"/>
      <c r="CK16" s="234"/>
      <c r="CL16" s="234"/>
      <c r="CM16" s="234"/>
      <c r="CN16" s="234"/>
      <c r="CO16" s="234"/>
      <c r="CP16" s="234"/>
      <c r="CQ16" s="234"/>
      <c r="CR16" s="234"/>
      <c r="CS16" s="234"/>
      <c r="CT16" s="234"/>
      <c r="CU16" s="234"/>
      <c r="CV16" s="234"/>
      <c r="CW16" s="234"/>
      <c r="CX16" s="234"/>
      <c r="CY16" s="234"/>
      <c r="CZ16" s="234"/>
      <c r="DA16" s="234"/>
      <c r="DB16" s="234"/>
      <c r="DC16" s="234"/>
      <c r="DD16" s="234"/>
      <c r="DE16" s="234"/>
      <c r="DF16" s="234"/>
      <c r="DG16" s="234"/>
      <c r="DH16" s="234"/>
      <c r="DI16" s="234"/>
      <c r="DJ16" s="234"/>
      <c r="DK16" s="234"/>
      <c r="DL16" s="234"/>
      <c r="DM16" s="234"/>
      <c r="DN16" s="234"/>
      <c r="DO16" s="234"/>
      <c r="DP16" s="234"/>
      <c r="DQ16" s="234"/>
      <c r="DR16" s="234"/>
      <c r="DS16" s="234"/>
      <c r="DT16" s="234"/>
      <c r="DU16" s="234"/>
      <c r="DV16" s="234"/>
      <c r="DW16" s="234"/>
      <c r="DX16" s="234"/>
      <c r="DY16" s="234"/>
      <c r="DZ16" s="234"/>
      <c r="EA16" s="234"/>
      <c r="EB16" s="234"/>
      <c r="EC16" s="234"/>
      <c r="ED16" s="234"/>
      <c r="EE16" s="234"/>
      <c r="EF16" s="234"/>
      <c r="EG16" s="234"/>
      <c r="EH16" s="234"/>
      <c r="EI16" s="234"/>
      <c r="EJ16" s="234"/>
      <c r="EK16" s="234"/>
      <c r="EL16" s="234"/>
      <c r="EM16" s="234"/>
      <c r="EN16" s="234"/>
      <c r="EO16" s="234"/>
      <c r="EP16" s="234"/>
      <c r="EQ16" s="234"/>
      <c r="ER16" s="234"/>
      <c r="ES16" s="234"/>
      <c r="ET16" s="234"/>
      <c r="EU16" s="234"/>
      <c r="EV16" s="234"/>
      <c r="EW16" s="234"/>
      <c r="EX16" s="234"/>
      <c r="EY16" s="234"/>
      <c r="EZ16" s="234"/>
      <c r="FA16" s="234"/>
      <c r="FB16" s="234"/>
      <c r="FC16" s="234"/>
      <c r="FD16" s="234"/>
      <c r="FE16" s="234"/>
      <c r="FF16" s="234"/>
      <c r="FG16" s="234"/>
      <c r="FH16" s="234"/>
      <c r="FI16" s="234"/>
      <c r="FJ16" s="234"/>
      <c r="FK16" s="234"/>
      <c r="FL16" s="234"/>
      <c r="FM16" s="234"/>
      <c r="FN16" s="234"/>
      <c r="FO16" s="234"/>
      <c r="FP16" s="234"/>
      <c r="FQ16" s="234"/>
      <c r="FR16" s="234"/>
      <c r="FS16" s="234"/>
      <c r="FT16" s="234"/>
      <c r="FU16" s="234"/>
      <c r="FV16" s="234"/>
      <c r="FW16" s="234"/>
      <c r="FX16" s="234"/>
      <c r="FY16" s="234"/>
      <c r="FZ16" s="234"/>
      <c r="GA16" s="234"/>
      <c r="GB16" s="234"/>
      <c r="GC16" s="234"/>
      <c r="GD16" s="234"/>
      <c r="GE16" s="234"/>
      <c r="GF16" s="234"/>
      <c r="GG16" s="234"/>
      <c r="GH16" s="234"/>
      <c r="GI16" s="234"/>
      <c r="GJ16" s="234"/>
      <c r="GK16" s="234"/>
      <c r="GL16" s="234"/>
      <c r="GM16" s="234"/>
      <c r="GN16" s="234"/>
      <c r="GO16" s="234"/>
      <c r="GP16" s="234"/>
      <c r="GQ16" s="234"/>
      <c r="GR16" s="234"/>
      <c r="GS16" s="234"/>
      <c r="GT16" s="234"/>
      <c r="GU16" s="234"/>
      <c r="GV16" s="234"/>
      <c r="GW16" s="234"/>
      <c r="GX16" s="234"/>
      <c r="GY16" s="234"/>
      <c r="GZ16" s="234"/>
      <c r="HA16" s="234"/>
      <c r="HB16" s="234"/>
      <c r="HC16" s="234"/>
      <c r="HD16" s="234"/>
      <c r="HE16" s="234"/>
      <c r="HF16" s="234"/>
      <c r="HG16" s="234"/>
      <c r="HH16" s="234"/>
      <c r="HI16" s="234"/>
      <c r="HJ16" s="234"/>
      <c r="HK16" s="234"/>
      <c r="HL16" s="234"/>
      <c r="HM16" s="234"/>
      <c r="HN16" s="234"/>
      <c r="HO16" s="234"/>
      <c r="HP16" s="234"/>
      <c r="HQ16" s="234"/>
      <c r="HR16" s="234"/>
      <c r="HS16" s="234"/>
      <c r="HT16" s="234"/>
    </row>
    <row r="17" spans="1:228">
      <c r="A17" s="263"/>
      <c r="B17" s="247"/>
      <c r="C17" s="260"/>
      <c r="D17" s="263"/>
      <c r="E17" s="257" t="s">
        <v>264</v>
      </c>
      <c r="F17" s="241">
        <v>0</v>
      </c>
      <c r="G17" s="245" t="s">
        <v>265</v>
      </c>
      <c r="H17" s="241">
        <v>0</v>
      </c>
      <c r="I17" s="246"/>
      <c r="J17" s="234"/>
      <c r="K17" s="234"/>
      <c r="L17" s="234"/>
      <c r="M17" s="234"/>
      <c r="N17" s="234"/>
      <c r="O17" s="234"/>
      <c r="P17" s="234"/>
      <c r="Q17" s="234"/>
      <c r="R17" s="234"/>
      <c r="S17" s="234"/>
      <c r="T17" s="234"/>
      <c r="U17" s="234"/>
      <c r="V17" s="234"/>
      <c r="W17" s="234"/>
      <c r="X17" s="234"/>
      <c r="Y17" s="234"/>
      <c r="Z17" s="234"/>
      <c r="AA17" s="234"/>
      <c r="AB17" s="234"/>
      <c r="AC17" s="234"/>
      <c r="AD17" s="234"/>
      <c r="AE17" s="234"/>
      <c r="AF17" s="234"/>
      <c r="AG17" s="234"/>
      <c r="AH17" s="234"/>
      <c r="AI17" s="234"/>
      <c r="AJ17" s="234"/>
      <c r="AK17" s="234"/>
      <c r="AL17" s="234"/>
      <c r="AM17" s="234"/>
      <c r="AN17" s="234"/>
      <c r="AO17" s="234"/>
      <c r="AP17" s="234"/>
      <c r="AQ17" s="234"/>
      <c r="AR17" s="234"/>
      <c r="AS17" s="234"/>
      <c r="AT17" s="234"/>
      <c r="AU17" s="234"/>
      <c r="AV17" s="234"/>
      <c r="AW17" s="234"/>
      <c r="AX17" s="234"/>
      <c r="AY17" s="234"/>
      <c r="AZ17" s="234"/>
      <c r="BA17" s="234"/>
      <c r="BB17" s="234"/>
      <c r="BC17" s="234"/>
      <c r="BD17" s="234"/>
      <c r="BE17" s="234"/>
      <c r="BF17" s="234"/>
      <c r="BG17" s="234"/>
      <c r="BH17" s="234"/>
      <c r="BI17" s="234"/>
      <c r="BJ17" s="234"/>
      <c r="BK17" s="234"/>
      <c r="BL17" s="234"/>
      <c r="BM17" s="234"/>
      <c r="BN17" s="234"/>
      <c r="BO17" s="234"/>
      <c r="BP17" s="234"/>
      <c r="BQ17" s="234"/>
      <c r="BR17" s="234"/>
      <c r="BS17" s="234"/>
      <c r="BT17" s="234"/>
      <c r="BU17" s="234"/>
      <c r="BV17" s="234"/>
      <c r="BW17" s="234"/>
      <c r="BX17" s="234"/>
      <c r="BY17" s="234"/>
      <c r="BZ17" s="234"/>
      <c r="CA17" s="234"/>
      <c r="CB17" s="234"/>
      <c r="CC17" s="234"/>
      <c r="CD17" s="234"/>
      <c r="CE17" s="234"/>
      <c r="CF17" s="234"/>
      <c r="CG17" s="234"/>
      <c r="CH17" s="234"/>
      <c r="CI17" s="234"/>
      <c r="CJ17" s="234"/>
      <c r="CK17" s="234"/>
      <c r="CL17" s="234"/>
      <c r="CM17" s="234"/>
      <c r="CN17" s="234"/>
      <c r="CO17" s="234"/>
      <c r="CP17" s="234"/>
      <c r="CQ17" s="234"/>
      <c r="CR17" s="234"/>
      <c r="CS17" s="234"/>
      <c r="CT17" s="234"/>
      <c r="CU17" s="234"/>
      <c r="CV17" s="234"/>
      <c r="CW17" s="234"/>
      <c r="CX17" s="234"/>
      <c r="CY17" s="234"/>
      <c r="CZ17" s="234"/>
      <c r="DA17" s="234"/>
      <c r="DB17" s="234"/>
      <c r="DC17" s="234"/>
      <c r="DD17" s="234"/>
      <c r="DE17" s="234"/>
      <c r="DF17" s="234"/>
      <c r="DG17" s="234"/>
      <c r="DH17" s="234"/>
      <c r="DI17" s="234"/>
      <c r="DJ17" s="234"/>
      <c r="DK17" s="234"/>
      <c r="DL17" s="234"/>
      <c r="DM17" s="234"/>
      <c r="DN17" s="234"/>
      <c r="DO17" s="234"/>
      <c r="DP17" s="234"/>
      <c r="DQ17" s="234"/>
      <c r="DR17" s="234"/>
      <c r="DS17" s="234"/>
      <c r="DT17" s="234"/>
      <c r="DU17" s="234"/>
      <c r="DV17" s="234"/>
      <c r="DW17" s="234"/>
      <c r="DX17" s="234"/>
      <c r="DY17" s="234"/>
      <c r="DZ17" s="234"/>
      <c r="EA17" s="234"/>
      <c r="EB17" s="234"/>
      <c r="EC17" s="234"/>
      <c r="ED17" s="234"/>
      <c r="EE17" s="234"/>
      <c r="EF17" s="234"/>
      <c r="EG17" s="234"/>
      <c r="EH17" s="234"/>
      <c r="EI17" s="234"/>
      <c r="EJ17" s="234"/>
      <c r="EK17" s="234"/>
      <c r="EL17" s="234"/>
      <c r="EM17" s="234"/>
      <c r="EN17" s="234"/>
      <c r="EO17" s="234"/>
      <c r="EP17" s="234"/>
      <c r="EQ17" s="234"/>
      <c r="ER17" s="234"/>
      <c r="ES17" s="234"/>
      <c r="ET17" s="234"/>
      <c r="EU17" s="234"/>
      <c r="EV17" s="234"/>
      <c r="EW17" s="234"/>
      <c r="EX17" s="234"/>
      <c r="EY17" s="234"/>
      <c r="EZ17" s="234"/>
      <c r="FA17" s="234"/>
      <c r="FB17" s="234"/>
      <c r="FC17" s="234"/>
      <c r="FD17" s="234"/>
      <c r="FE17" s="234"/>
      <c r="FF17" s="234"/>
      <c r="FG17" s="234"/>
      <c r="FH17" s="234"/>
      <c r="FI17" s="234"/>
      <c r="FJ17" s="234"/>
      <c r="FK17" s="234"/>
      <c r="FL17" s="234"/>
      <c r="FM17" s="234"/>
      <c r="FN17" s="234"/>
      <c r="FO17" s="234"/>
      <c r="FP17" s="234"/>
      <c r="FQ17" s="234"/>
      <c r="FR17" s="234"/>
      <c r="FS17" s="234"/>
      <c r="FT17" s="234"/>
      <c r="FU17" s="234"/>
      <c r="FV17" s="234"/>
      <c r="FW17" s="234"/>
      <c r="FX17" s="234"/>
      <c r="FY17" s="234"/>
      <c r="FZ17" s="234"/>
      <c r="GA17" s="234"/>
      <c r="GB17" s="234"/>
      <c r="GC17" s="234"/>
      <c r="GD17" s="234"/>
      <c r="GE17" s="234"/>
      <c r="GF17" s="234"/>
      <c r="GG17" s="234"/>
      <c r="GH17" s="234"/>
      <c r="GI17" s="234"/>
      <c r="GJ17" s="234"/>
      <c r="GK17" s="234"/>
      <c r="GL17" s="234"/>
      <c r="GM17" s="234"/>
      <c r="GN17" s="234"/>
      <c r="GO17" s="234"/>
      <c r="GP17" s="234"/>
      <c r="GQ17" s="234"/>
      <c r="GR17" s="234"/>
      <c r="GS17" s="234"/>
      <c r="GT17" s="234"/>
      <c r="GU17" s="234"/>
      <c r="GV17" s="234"/>
      <c r="GW17" s="234"/>
      <c r="GX17" s="234"/>
      <c r="GY17" s="234"/>
      <c r="GZ17" s="234"/>
      <c r="HA17" s="234"/>
      <c r="HB17" s="234"/>
      <c r="HC17" s="234"/>
      <c r="HD17" s="234"/>
      <c r="HE17" s="234"/>
      <c r="HF17" s="234"/>
      <c r="HG17" s="234"/>
      <c r="HH17" s="234"/>
      <c r="HI17" s="234"/>
      <c r="HJ17" s="234"/>
      <c r="HK17" s="234"/>
      <c r="HL17" s="234"/>
      <c r="HM17" s="234"/>
      <c r="HN17" s="234"/>
      <c r="HO17" s="234"/>
      <c r="HP17" s="234"/>
      <c r="HQ17" s="234"/>
      <c r="HR17" s="234"/>
      <c r="HS17" s="234"/>
      <c r="HT17" s="234"/>
    </row>
    <row r="18" spans="1:228">
      <c r="A18" s="263"/>
      <c r="B18" s="247"/>
      <c r="C18" s="263"/>
      <c r="D18" s="260"/>
      <c r="E18" s="257" t="s">
        <v>266</v>
      </c>
      <c r="F18" s="241">
        <v>0</v>
      </c>
      <c r="G18" s="245" t="s">
        <v>267</v>
      </c>
      <c r="H18" s="241">
        <v>0</v>
      </c>
      <c r="I18" s="246"/>
      <c r="J18" s="234"/>
      <c r="K18" s="234"/>
      <c r="L18" s="234"/>
      <c r="M18" s="234"/>
      <c r="N18" s="234"/>
      <c r="O18" s="234"/>
      <c r="P18" s="234"/>
      <c r="Q18" s="234"/>
      <c r="R18" s="234"/>
      <c r="S18" s="234"/>
      <c r="T18" s="234"/>
      <c r="U18" s="234"/>
      <c r="V18" s="234"/>
      <c r="W18" s="234"/>
      <c r="X18" s="234"/>
      <c r="Y18" s="234"/>
      <c r="Z18" s="234"/>
      <c r="AA18" s="234"/>
      <c r="AB18" s="234"/>
      <c r="AC18" s="234"/>
      <c r="AD18" s="234"/>
      <c r="AE18" s="234"/>
      <c r="AF18" s="234"/>
      <c r="AG18" s="234"/>
      <c r="AH18" s="234"/>
      <c r="AI18" s="234"/>
      <c r="AJ18" s="234"/>
      <c r="AK18" s="234"/>
      <c r="AL18" s="234"/>
      <c r="AM18" s="234"/>
      <c r="AN18" s="234"/>
      <c r="AO18" s="234"/>
      <c r="AP18" s="234"/>
      <c r="AQ18" s="234"/>
      <c r="AR18" s="234"/>
      <c r="AS18" s="234"/>
      <c r="AT18" s="234"/>
      <c r="AU18" s="234"/>
      <c r="AV18" s="234"/>
      <c r="AW18" s="234"/>
      <c r="AX18" s="234"/>
      <c r="AY18" s="234"/>
      <c r="AZ18" s="234"/>
      <c r="BA18" s="234"/>
      <c r="BB18" s="234"/>
      <c r="BC18" s="234"/>
      <c r="BD18" s="234"/>
      <c r="BE18" s="234"/>
      <c r="BF18" s="234"/>
      <c r="BG18" s="234"/>
      <c r="BH18" s="234"/>
      <c r="BI18" s="234"/>
      <c r="BJ18" s="234"/>
      <c r="BK18" s="234"/>
      <c r="BL18" s="234"/>
      <c r="BM18" s="234"/>
      <c r="BN18" s="234"/>
      <c r="BO18" s="234"/>
      <c r="BP18" s="234"/>
      <c r="BQ18" s="234"/>
      <c r="BR18" s="234"/>
      <c r="BS18" s="234"/>
      <c r="BT18" s="234"/>
      <c r="BU18" s="234"/>
      <c r="BV18" s="234"/>
      <c r="BW18" s="234"/>
      <c r="BX18" s="234"/>
      <c r="BY18" s="234"/>
      <c r="BZ18" s="234"/>
      <c r="CA18" s="234"/>
      <c r="CB18" s="234"/>
      <c r="CC18" s="234"/>
      <c r="CD18" s="234"/>
      <c r="CE18" s="234"/>
      <c r="CF18" s="234"/>
      <c r="CG18" s="234"/>
      <c r="CH18" s="234"/>
      <c r="CI18" s="234"/>
      <c r="CJ18" s="234"/>
      <c r="CK18" s="234"/>
      <c r="CL18" s="234"/>
      <c r="CM18" s="234"/>
      <c r="CN18" s="234"/>
      <c r="CO18" s="234"/>
      <c r="CP18" s="234"/>
      <c r="CQ18" s="234"/>
      <c r="CR18" s="234"/>
      <c r="CS18" s="234"/>
      <c r="CT18" s="234"/>
      <c r="CU18" s="234"/>
      <c r="CV18" s="234"/>
      <c r="CW18" s="234"/>
      <c r="CX18" s="234"/>
      <c r="CY18" s="234"/>
      <c r="CZ18" s="234"/>
      <c r="DA18" s="234"/>
      <c r="DB18" s="234"/>
      <c r="DC18" s="234"/>
      <c r="DD18" s="234"/>
      <c r="DE18" s="234"/>
      <c r="DF18" s="234"/>
      <c r="DG18" s="234"/>
      <c r="DH18" s="234"/>
      <c r="DI18" s="234"/>
      <c r="DJ18" s="234"/>
      <c r="DK18" s="234"/>
      <c r="DL18" s="234"/>
      <c r="DM18" s="234"/>
      <c r="DN18" s="234"/>
      <c r="DO18" s="234"/>
      <c r="DP18" s="234"/>
      <c r="DQ18" s="234"/>
      <c r="DR18" s="234"/>
      <c r="DS18" s="234"/>
      <c r="DT18" s="234"/>
      <c r="DU18" s="234"/>
      <c r="DV18" s="234"/>
      <c r="DW18" s="234"/>
      <c r="DX18" s="234"/>
      <c r="DY18" s="234"/>
      <c r="DZ18" s="234"/>
      <c r="EA18" s="234"/>
      <c r="EB18" s="234"/>
      <c r="EC18" s="234"/>
      <c r="ED18" s="234"/>
      <c r="EE18" s="234"/>
      <c r="EF18" s="234"/>
      <c r="EG18" s="234"/>
      <c r="EH18" s="234"/>
      <c r="EI18" s="234"/>
      <c r="EJ18" s="234"/>
      <c r="EK18" s="234"/>
      <c r="EL18" s="234"/>
      <c r="EM18" s="234"/>
      <c r="EN18" s="234"/>
      <c r="EO18" s="234"/>
      <c r="EP18" s="234"/>
      <c r="EQ18" s="234"/>
      <c r="ER18" s="234"/>
      <c r="ES18" s="234"/>
      <c r="ET18" s="234"/>
      <c r="EU18" s="234"/>
      <c r="EV18" s="234"/>
      <c r="EW18" s="234"/>
      <c r="EX18" s="234"/>
      <c r="EY18" s="234"/>
      <c r="EZ18" s="234"/>
      <c r="FA18" s="234"/>
      <c r="FB18" s="234"/>
      <c r="FC18" s="234"/>
      <c r="FD18" s="234"/>
      <c r="FE18" s="234"/>
      <c r="FF18" s="234"/>
      <c r="FG18" s="234"/>
      <c r="FH18" s="234"/>
      <c r="FI18" s="234"/>
      <c r="FJ18" s="234"/>
      <c r="FK18" s="234"/>
      <c r="FL18" s="234"/>
      <c r="FM18" s="234"/>
      <c r="FN18" s="234"/>
      <c r="FO18" s="234"/>
      <c r="FP18" s="234"/>
      <c r="FQ18" s="234"/>
      <c r="FR18" s="234"/>
      <c r="FS18" s="234"/>
      <c r="FT18" s="234"/>
      <c r="FU18" s="234"/>
      <c r="FV18" s="234"/>
      <c r="FW18" s="234"/>
      <c r="FX18" s="234"/>
      <c r="FY18" s="234"/>
      <c r="FZ18" s="234"/>
      <c r="GA18" s="234"/>
      <c r="GB18" s="234"/>
      <c r="GC18" s="234"/>
      <c r="GD18" s="234"/>
      <c r="GE18" s="234"/>
      <c r="GF18" s="234"/>
      <c r="GG18" s="234"/>
      <c r="GH18" s="234"/>
      <c r="GI18" s="234"/>
      <c r="GJ18" s="234"/>
      <c r="GK18" s="234"/>
      <c r="GL18" s="234"/>
      <c r="GM18" s="234"/>
      <c r="GN18" s="234"/>
      <c r="GO18" s="234"/>
      <c r="GP18" s="234"/>
      <c r="GQ18" s="234"/>
      <c r="GR18" s="234"/>
      <c r="GS18" s="234"/>
      <c r="GT18" s="234"/>
      <c r="GU18" s="234"/>
      <c r="GV18" s="234"/>
      <c r="GW18" s="234"/>
      <c r="GX18" s="234"/>
      <c r="GY18" s="234"/>
      <c r="GZ18" s="234"/>
      <c r="HA18" s="234"/>
      <c r="HB18" s="234"/>
      <c r="HC18" s="234"/>
      <c r="HD18" s="234"/>
      <c r="HE18" s="234"/>
      <c r="HF18" s="234"/>
      <c r="HG18" s="234"/>
      <c r="HH18" s="234"/>
      <c r="HI18" s="234"/>
      <c r="HJ18" s="234"/>
      <c r="HK18" s="234"/>
      <c r="HL18" s="234"/>
      <c r="HM18" s="234"/>
      <c r="HN18" s="234"/>
      <c r="HO18" s="234"/>
      <c r="HP18" s="234"/>
      <c r="HQ18" s="234"/>
      <c r="HR18" s="234"/>
      <c r="HS18" s="234"/>
      <c r="HT18" s="234"/>
    </row>
    <row r="19" spans="1:228">
      <c r="A19" s="263"/>
      <c r="B19" s="247"/>
      <c r="C19" s="263"/>
      <c r="D19" s="263"/>
      <c r="E19" s="257" t="s">
        <v>268</v>
      </c>
      <c r="F19" s="241">
        <v>16.899999999999999</v>
      </c>
      <c r="G19" s="245" t="s">
        <v>269</v>
      </c>
      <c r="H19" s="241">
        <v>0</v>
      </c>
      <c r="I19" s="246"/>
      <c r="J19" s="234"/>
      <c r="K19" s="234"/>
      <c r="L19" s="234"/>
      <c r="M19" s="234"/>
      <c r="N19" s="234"/>
      <c r="O19" s="234"/>
      <c r="P19" s="234"/>
      <c r="Q19" s="234"/>
      <c r="R19" s="234"/>
      <c r="S19" s="234"/>
      <c r="T19" s="234"/>
      <c r="U19" s="234"/>
      <c r="V19" s="234"/>
      <c r="W19" s="234"/>
      <c r="X19" s="234"/>
      <c r="Y19" s="234"/>
      <c r="Z19" s="234"/>
      <c r="AA19" s="234"/>
      <c r="AB19" s="234"/>
      <c r="AC19" s="234"/>
      <c r="AD19" s="234"/>
      <c r="AE19" s="234"/>
      <c r="AF19" s="234"/>
      <c r="AG19" s="234"/>
      <c r="AH19" s="234"/>
      <c r="AI19" s="234"/>
      <c r="AJ19" s="234"/>
      <c r="AK19" s="234"/>
      <c r="AL19" s="234"/>
      <c r="AM19" s="234"/>
      <c r="AN19" s="234"/>
      <c r="AO19" s="234"/>
      <c r="AP19" s="234"/>
      <c r="AQ19" s="234"/>
      <c r="AR19" s="234"/>
      <c r="AS19" s="234"/>
      <c r="AT19" s="234"/>
      <c r="AU19" s="234"/>
      <c r="AV19" s="234"/>
      <c r="AW19" s="234"/>
      <c r="AX19" s="234"/>
      <c r="AY19" s="234"/>
      <c r="AZ19" s="234"/>
      <c r="BA19" s="234"/>
      <c r="BB19" s="234"/>
      <c r="BC19" s="234"/>
      <c r="BD19" s="234"/>
      <c r="BE19" s="234"/>
      <c r="BF19" s="234"/>
      <c r="BG19" s="234"/>
      <c r="BH19" s="234"/>
      <c r="BI19" s="234"/>
      <c r="BJ19" s="234"/>
      <c r="BK19" s="234"/>
      <c r="BL19" s="234"/>
      <c r="BM19" s="234"/>
      <c r="BN19" s="234"/>
      <c r="BO19" s="234"/>
      <c r="BP19" s="234"/>
      <c r="BQ19" s="234"/>
      <c r="BR19" s="234"/>
      <c r="BS19" s="234"/>
      <c r="BT19" s="234"/>
      <c r="BU19" s="234"/>
      <c r="BV19" s="234"/>
      <c r="BW19" s="234"/>
      <c r="BX19" s="234"/>
      <c r="BY19" s="234"/>
      <c r="BZ19" s="234"/>
      <c r="CA19" s="234"/>
      <c r="CB19" s="234"/>
      <c r="CC19" s="234"/>
      <c r="CD19" s="234"/>
      <c r="CE19" s="234"/>
      <c r="CF19" s="234"/>
      <c r="CG19" s="234"/>
      <c r="CH19" s="234"/>
      <c r="CI19" s="234"/>
      <c r="CJ19" s="234"/>
      <c r="CK19" s="234"/>
      <c r="CL19" s="234"/>
      <c r="CM19" s="234"/>
      <c r="CN19" s="234"/>
      <c r="CO19" s="234"/>
      <c r="CP19" s="234"/>
      <c r="CQ19" s="234"/>
      <c r="CR19" s="234"/>
      <c r="CS19" s="234"/>
      <c r="CT19" s="234"/>
      <c r="CU19" s="234"/>
      <c r="CV19" s="234"/>
      <c r="CW19" s="234"/>
      <c r="CX19" s="234"/>
      <c r="CY19" s="234"/>
      <c r="CZ19" s="234"/>
      <c r="DA19" s="234"/>
      <c r="DB19" s="234"/>
      <c r="DC19" s="234"/>
      <c r="DD19" s="234"/>
      <c r="DE19" s="234"/>
      <c r="DF19" s="234"/>
      <c r="DG19" s="234"/>
      <c r="DH19" s="234"/>
      <c r="DI19" s="234"/>
      <c r="DJ19" s="234"/>
      <c r="DK19" s="234"/>
      <c r="DL19" s="234"/>
      <c r="DM19" s="234"/>
      <c r="DN19" s="234"/>
      <c r="DO19" s="234"/>
      <c r="DP19" s="234"/>
      <c r="DQ19" s="234"/>
      <c r="DR19" s="234"/>
      <c r="DS19" s="234"/>
      <c r="DT19" s="234"/>
      <c r="DU19" s="234"/>
      <c r="DV19" s="234"/>
      <c r="DW19" s="234"/>
      <c r="DX19" s="234"/>
      <c r="DY19" s="234"/>
      <c r="DZ19" s="234"/>
      <c r="EA19" s="234"/>
      <c r="EB19" s="234"/>
      <c r="EC19" s="234"/>
      <c r="ED19" s="234"/>
      <c r="EE19" s="234"/>
      <c r="EF19" s="234"/>
      <c r="EG19" s="234"/>
      <c r="EH19" s="234"/>
      <c r="EI19" s="234"/>
      <c r="EJ19" s="234"/>
      <c r="EK19" s="234"/>
      <c r="EL19" s="234"/>
      <c r="EM19" s="234"/>
      <c r="EN19" s="234"/>
      <c r="EO19" s="234"/>
      <c r="EP19" s="234"/>
      <c r="EQ19" s="234"/>
      <c r="ER19" s="234"/>
      <c r="ES19" s="234"/>
      <c r="ET19" s="234"/>
      <c r="EU19" s="234"/>
      <c r="EV19" s="234"/>
      <c r="EW19" s="234"/>
      <c r="EX19" s="234"/>
      <c r="EY19" s="234"/>
      <c r="EZ19" s="234"/>
      <c r="FA19" s="234"/>
      <c r="FB19" s="234"/>
      <c r="FC19" s="234"/>
      <c r="FD19" s="234"/>
      <c r="FE19" s="234"/>
      <c r="FF19" s="234"/>
      <c r="FG19" s="234"/>
      <c r="FH19" s="234"/>
      <c r="FI19" s="234"/>
      <c r="FJ19" s="234"/>
      <c r="FK19" s="234"/>
      <c r="FL19" s="234"/>
      <c r="FM19" s="234"/>
      <c r="FN19" s="234"/>
      <c r="FO19" s="234"/>
      <c r="FP19" s="234"/>
      <c r="FQ19" s="234"/>
      <c r="FR19" s="234"/>
      <c r="FS19" s="234"/>
      <c r="FT19" s="234"/>
      <c r="FU19" s="234"/>
      <c r="FV19" s="234"/>
      <c r="FW19" s="234"/>
      <c r="FX19" s="234"/>
      <c r="FY19" s="234"/>
      <c r="FZ19" s="234"/>
      <c r="GA19" s="234"/>
      <c r="GB19" s="234"/>
      <c r="GC19" s="234"/>
      <c r="GD19" s="234"/>
      <c r="GE19" s="234"/>
      <c r="GF19" s="234"/>
      <c r="GG19" s="234"/>
      <c r="GH19" s="234"/>
      <c r="GI19" s="234"/>
      <c r="GJ19" s="234"/>
      <c r="GK19" s="234"/>
      <c r="GL19" s="234"/>
      <c r="GM19" s="234"/>
      <c r="GN19" s="234"/>
      <c r="GO19" s="234"/>
      <c r="GP19" s="234"/>
      <c r="GQ19" s="234"/>
      <c r="GR19" s="234"/>
      <c r="GS19" s="234"/>
      <c r="GT19" s="234"/>
      <c r="GU19" s="234"/>
      <c r="GV19" s="234"/>
      <c r="GW19" s="234"/>
      <c r="GX19" s="234"/>
      <c r="GY19" s="234"/>
      <c r="GZ19" s="234"/>
      <c r="HA19" s="234"/>
      <c r="HB19" s="234"/>
      <c r="HC19" s="234"/>
      <c r="HD19" s="234"/>
      <c r="HE19" s="234"/>
      <c r="HF19" s="234"/>
      <c r="HG19" s="234"/>
      <c r="HH19" s="234"/>
      <c r="HI19" s="234"/>
      <c r="HJ19" s="234"/>
      <c r="HK19" s="234"/>
      <c r="HL19" s="234"/>
      <c r="HM19" s="234"/>
      <c r="HN19" s="234"/>
      <c r="HO19" s="234"/>
      <c r="HP19" s="234"/>
      <c r="HQ19" s="234"/>
      <c r="HR19" s="234"/>
      <c r="HS19" s="234"/>
      <c r="HT19" s="234"/>
    </row>
    <row r="20" spans="1:228">
      <c r="A20" s="264"/>
      <c r="B20" s="247"/>
      <c r="C20" s="263"/>
      <c r="D20" s="260"/>
      <c r="E20" s="257" t="s">
        <v>270</v>
      </c>
      <c r="F20" s="241">
        <v>0</v>
      </c>
      <c r="G20" s="245" t="s">
        <v>271</v>
      </c>
      <c r="H20" s="241">
        <v>0</v>
      </c>
      <c r="I20" s="246"/>
      <c r="J20" s="234"/>
      <c r="K20" s="234"/>
      <c r="L20" s="234"/>
      <c r="M20" s="234"/>
      <c r="N20" s="234"/>
      <c r="O20" s="234"/>
      <c r="P20" s="234"/>
      <c r="Q20" s="234"/>
      <c r="R20" s="234"/>
      <c r="S20" s="234"/>
      <c r="T20" s="234"/>
      <c r="U20" s="234"/>
      <c r="V20" s="234"/>
      <c r="W20" s="234"/>
      <c r="X20" s="234"/>
      <c r="Y20" s="234"/>
      <c r="Z20" s="234"/>
      <c r="AA20" s="234"/>
      <c r="AB20" s="234"/>
      <c r="AC20" s="234"/>
      <c r="AD20" s="234"/>
      <c r="AE20" s="234"/>
      <c r="AF20" s="234"/>
      <c r="AG20" s="234"/>
      <c r="AH20" s="234"/>
      <c r="AI20" s="234"/>
      <c r="AJ20" s="234"/>
      <c r="AK20" s="234"/>
      <c r="AL20" s="234"/>
      <c r="AM20" s="234"/>
      <c r="AN20" s="234"/>
      <c r="AO20" s="234"/>
      <c r="AP20" s="234"/>
      <c r="AQ20" s="234"/>
      <c r="AR20" s="234"/>
      <c r="AS20" s="234"/>
      <c r="AT20" s="234"/>
      <c r="AU20" s="234"/>
      <c r="AV20" s="234"/>
      <c r="AW20" s="234"/>
      <c r="AX20" s="234"/>
      <c r="AY20" s="234"/>
      <c r="AZ20" s="234"/>
      <c r="BA20" s="234"/>
      <c r="BB20" s="234"/>
      <c r="BC20" s="234"/>
      <c r="BD20" s="234"/>
      <c r="BE20" s="234"/>
      <c r="BF20" s="234"/>
      <c r="BG20" s="234"/>
      <c r="BH20" s="234"/>
      <c r="BI20" s="234"/>
      <c r="BJ20" s="234"/>
      <c r="BK20" s="234"/>
      <c r="BL20" s="234"/>
      <c r="BM20" s="234"/>
      <c r="BN20" s="234"/>
      <c r="BO20" s="234"/>
      <c r="BP20" s="234"/>
      <c r="BQ20" s="234"/>
      <c r="BR20" s="234"/>
      <c r="BS20" s="234"/>
      <c r="BT20" s="234"/>
      <c r="BU20" s="234"/>
      <c r="BV20" s="234"/>
      <c r="BW20" s="234"/>
      <c r="BX20" s="234"/>
      <c r="BY20" s="234"/>
      <c r="BZ20" s="234"/>
      <c r="CA20" s="234"/>
      <c r="CB20" s="234"/>
      <c r="CC20" s="234"/>
      <c r="CD20" s="234"/>
      <c r="CE20" s="234"/>
      <c r="CF20" s="234"/>
      <c r="CG20" s="234"/>
      <c r="CH20" s="234"/>
      <c r="CI20" s="234"/>
      <c r="CJ20" s="234"/>
      <c r="CK20" s="234"/>
      <c r="CL20" s="234"/>
      <c r="CM20" s="234"/>
      <c r="CN20" s="234"/>
      <c r="CO20" s="234"/>
      <c r="CP20" s="234"/>
      <c r="CQ20" s="234"/>
      <c r="CR20" s="234"/>
      <c r="CS20" s="234"/>
      <c r="CT20" s="234"/>
      <c r="CU20" s="234"/>
      <c r="CV20" s="234"/>
      <c r="CW20" s="234"/>
      <c r="CX20" s="234"/>
      <c r="CY20" s="234"/>
      <c r="CZ20" s="234"/>
      <c r="DA20" s="234"/>
      <c r="DB20" s="234"/>
      <c r="DC20" s="234"/>
      <c r="DD20" s="234"/>
      <c r="DE20" s="234"/>
      <c r="DF20" s="234"/>
      <c r="DG20" s="234"/>
      <c r="DH20" s="234"/>
      <c r="DI20" s="234"/>
      <c r="DJ20" s="234"/>
      <c r="DK20" s="234"/>
      <c r="DL20" s="234"/>
      <c r="DM20" s="234"/>
      <c r="DN20" s="234"/>
      <c r="DO20" s="234"/>
      <c r="DP20" s="234"/>
      <c r="DQ20" s="234"/>
      <c r="DR20" s="234"/>
      <c r="DS20" s="234"/>
      <c r="DT20" s="234"/>
      <c r="DU20" s="234"/>
      <c r="DV20" s="234"/>
      <c r="DW20" s="234"/>
      <c r="DX20" s="234"/>
      <c r="DY20" s="234"/>
      <c r="DZ20" s="234"/>
      <c r="EA20" s="234"/>
      <c r="EB20" s="234"/>
      <c r="EC20" s="234"/>
      <c r="ED20" s="234"/>
      <c r="EE20" s="234"/>
      <c r="EF20" s="234"/>
      <c r="EG20" s="234"/>
      <c r="EH20" s="234"/>
      <c r="EI20" s="234"/>
      <c r="EJ20" s="234"/>
      <c r="EK20" s="234"/>
      <c r="EL20" s="234"/>
      <c r="EM20" s="234"/>
      <c r="EN20" s="234"/>
      <c r="EO20" s="234"/>
      <c r="EP20" s="234"/>
      <c r="EQ20" s="234"/>
      <c r="ER20" s="234"/>
      <c r="ES20" s="234"/>
      <c r="ET20" s="234"/>
      <c r="EU20" s="234"/>
      <c r="EV20" s="234"/>
      <c r="EW20" s="234"/>
      <c r="EX20" s="234"/>
      <c r="EY20" s="234"/>
      <c r="EZ20" s="234"/>
      <c r="FA20" s="234"/>
      <c r="FB20" s="234"/>
      <c r="FC20" s="234"/>
      <c r="FD20" s="234"/>
      <c r="FE20" s="234"/>
      <c r="FF20" s="234"/>
      <c r="FG20" s="234"/>
      <c r="FH20" s="234"/>
      <c r="FI20" s="234"/>
      <c r="FJ20" s="234"/>
      <c r="FK20" s="234"/>
      <c r="FL20" s="234"/>
      <c r="FM20" s="234"/>
      <c r="FN20" s="234"/>
      <c r="FO20" s="234"/>
      <c r="FP20" s="234"/>
      <c r="FQ20" s="234"/>
      <c r="FR20" s="234"/>
      <c r="FS20" s="234"/>
      <c r="FT20" s="234"/>
      <c r="FU20" s="234"/>
      <c r="FV20" s="234"/>
      <c r="FW20" s="234"/>
      <c r="FX20" s="234"/>
      <c r="FY20" s="234"/>
      <c r="FZ20" s="234"/>
      <c r="GA20" s="234"/>
      <c r="GB20" s="234"/>
      <c r="GC20" s="234"/>
      <c r="GD20" s="234"/>
      <c r="GE20" s="234"/>
      <c r="GF20" s="234"/>
      <c r="GG20" s="234"/>
      <c r="GH20" s="234"/>
      <c r="GI20" s="234"/>
      <c r="GJ20" s="234"/>
      <c r="GK20" s="234"/>
      <c r="GL20" s="234"/>
      <c r="GM20" s="234"/>
      <c r="GN20" s="234"/>
      <c r="GO20" s="234"/>
      <c r="GP20" s="234"/>
      <c r="GQ20" s="234"/>
      <c r="GR20" s="234"/>
      <c r="GS20" s="234"/>
      <c r="GT20" s="234"/>
      <c r="GU20" s="234"/>
      <c r="GV20" s="234"/>
      <c r="GW20" s="234"/>
      <c r="GX20" s="234"/>
      <c r="GY20" s="234"/>
      <c r="GZ20" s="234"/>
      <c r="HA20" s="234"/>
      <c r="HB20" s="234"/>
      <c r="HC20" s="234"/>
      <c r="HD20" s="234"/>
      <c r="HE20" s="234"/>
      <c r="HF20" s="234"/>
      <c r="HG20" s="234"/>
      <c r="HH20" s="234"/>
      <c r="HI20" s="234"/>
      <c r="HJ20" s="234"/>
      <c r="HK20" s="234"/>
      <c r="HL20" s="234"/>
      <c r="HM20" s="234"/>
      <c r="HN20" s="234"/>
      <c r="HO20" s="234"/>
      <c r="HP20" s="234"/>
      <c r="HQ20" s="234"/>
      <c r="HR20" s="234"/>
      <c r="HS20" s="234"/>
      <c r="HT20" s="234"/>
    </row>
    <row r="21" spans="1:228">
      <c r="A21" s="259"/>
      <c r="B21" s="247"/>
      <c r="C21" s="263"/>
      <c r="D21" s="260"/>
      <c r="E21" s="257" t="s">
        <v>272</v>
      </c>
      <c r="F21" s="265">
        <v>0</v>
      </c>
      <c r="G21" s="245" t="s">
        <v>273</v>
      </c>
      <c r="H21" s="241">
        <v>0</v>
      </c>
      <c r="I21" s="234"/>
      <c r="J21" s="234"/>
      <c r="K21" s="234"/>
      <c r="L21" s="234"/>
      <c r="M21" s="234"/>
      <c r="N21" s="234"/>
      <c r="O21" s="234"/>
      <c r="P21" s="234"/>
      <c r="Q21" s="234"/>
      <c r="R21" s="234"/>
      <c r="S21" s="234"/>
      <c r="T21" s="234"/>
      <c r="U21" s="234"/>
      <c r="V21" s="234"/>
      <c r="W21" s="234"/>
      <c r="X21" s="234"/>
      <c r="Y21" s="234"/>
      <c r="Z21" s="234"/>
      <c r="AA21" s="234"/>
      <c r="AB21" s="234"/>
      <c r="AC21" s="234"/>
      <c r="AD21" s="234"/>
      <c r="AE21" s="234"/>
      <c r="AF21" s="234"/>
      <c r="AG21" s="234"/>
      <c r="AH21" s="234"/>
      <c r="AI21" s="234"/>
      <c r="AJ21" s="234"/>
      <c r="AK21" s="234"/>
      <c r="AL21" s="234"/>
      <c r="AM21" s="234"/>
      <c r="AN21" s="234"/>
      <c r="AO21" s="234"/>
      <c r="AP21" s="234"/>
      <c r="AQ21" s="234"/>
      <c r="AR21" s="234"/>
      <c r="AS21" s="234"/>
      <c r="AT21" s="234"/>
      <c r="AU21" s="234"/>
      <c r="AV21" s="234"/>
      <c r="AW21" s="234"/>
      <c r="AX21" s="234"/>
      <c r="AY21" s="234"/>
      <c r="AZ21" s="234"/>
      <c r="BA21" s="234"/>
      <c r="BB21" s="234"/>
      <c r="BC21" s="234"/>
      <c r="BD21" s="234"/>
      <c r="BE21" s="234"/>
      <c r="BF21" s="234"/>
      <c r="BG21" s="234"/>
      <c r="BH21" s="234"/>
      <c r="BI21" s="234"/>
      <c r="BJ21" s="234"/>
      <c r="BK21" s="234"/>
      <c r="BL21" s="234"/>
      <c r="BM21" s="234"/>
      <c r="BN21" s="234"/>
      <c r="BO21" s="234"/>
      <c r="BP21" s="234"/>
      <c r="BQ21" s="234"/>
      <c r="BR21" s="234"/>
      <c r="BS21" s="234"/>
      <c r="BT21" s="234"/>
      <c r="BU21" s="234"/>
      <c r="BV21" s="234"/>
      <c r="BW21" s="234"/>
      <c r="BX21" s="234"/>
      <c r="BY21" s="234"/>
      <c r="BZ21" s="234"/>
      <c r="CA21" s="234"/>
      <c r="CB21" s="234"/>
      <c r="CC21" s="234"/>
      <c r="CD21" s="234"/>
      <c r="CE21" s="234"/>
      <c r="CF21" s="234"/>
      <c r="CG21" s="234"/>
      <c r="CH21" s="234"/>
      <c r="CI21" s="234"/>
      <c r="CJ21" s="234"/>
      <c r="CK21" s="234"/>
      <c r="CL21" s="234"/>
      <c r="CM21" s="234"/>
      <c r="CN21" s="234"/>
      <c r="CO21" s="234"/>
      <c r="CP21" s="234"/>
      <c r="CQ21" s="234"/>
      <c r="CR21" s="234"/>
      <c r="CS21" s="234"/>
      <c r="CT21" s="234"/>
      <c r="CU21" s="234"/>
      <c r="CV21" s="234"/>
      <c r="CW21" s="234"/>
      <c r="CX21" s="234"/>
      <c r="CY21" s="234"/>
      <c r="CZ21" s="234"/>
      <c r="DA21" s="234"/>
      <c r="DB21" s="234"/>
      <c r="DC21" s="234"/>
      <c r="DD21" s="234"/>
      <c r="DE21" s="234"/>
      <c r="DF21" s="234"/>
      <c r="DG21" s="234"/>
      <c r="DH21" s="234"/>
      <c r="DI21" s="234"/>
      <c r="DJ21" s="234"/>
      <c r="DK21" s="234"/>
      <c r="DL21" s="234"/>
      <c r="DM21" s="234"/>
      <c r="DN21" s="234"/>
      <c r="DO21" s="234"/>
      <c r="DP21" s="234"/>
      <c r="DQ21" s="234"/>
      <c r="DR21" s="234"/>
      <c r="DS21" s="234"/>
      <c r="DT21" s="234"/>
      <c r="DU21" s="234"/>
      <c r="DV21" s="234"/>
      <c r="DW21" s="234"/>
      <c r="DX21" s="234"/>
      <c r="DY21" s="234"/>
      <c r="DZ21" s="234"/>
      <c r="EA21" s="234"/>
      <c r="EB21" s="234"/>
      <c r="EC21" s="234"/>
      <c r="ED21" s="234"/>
      <c r="EE21" s="234"/>
      <c r="EF21" s="234"/>
      <c r="EG21" s="234"/>
      <c r="EH21" s="234"/>
      <c r="EI21" s="234"/>
      <c r="EJ21" s="234"/>
      <c r="EK21" s="234"/>
      <c r="EL21" s="234"/>
      <c r="EM21" s="234"/>
      <c r="EN21" s="234"/>
      <c r="EO21" s="234"/>
      <c r="EP21" s="234"/>
      <c r="EQ21" s="234"/>
      <c r="ER21" s="234"/>
      <c r="ES21" s="234"/>
      <c r="ET21" s="234"/>
      <c r="EU21" s="234"/>
      <c r="EV21" s="234"/>
      <c r="EW21" s="234"/>
      <c r="EX21" s="234"/>
      <c r="EY21" s="234"/>
      <c r="EZ21" s="234"/>
      <c r="FA21" s="234"/>
      <c r="FB21" s="234"/>
      <c r="FC21" s="234"/>
      <c r="FD21" s="234"/>
      <c r="FE21" s="234"/>
      <c r="FF21" s="234"/>
      <c r="FG21" s="234"/>
      <c r="FH21" s="234"/>
      <c r="FI21" s="234"/>
      <c r="FJ21" s="234"/>
      <c r="FK21" s="234"/>
      <c r="FL21" s="234"/>
      <c r="FM21" s="234"/>
      <c r="FN21" s="234"/>
      <c r="FO21" s="234"/>
      <c r="FP21" s="234"/>
      <c r="FQ21" s="234"/>
      <c r="FR21" s="234"/>
      <c r="FS21" s="234"/>
      <c r="FT21" s="234"/>
      <c r="FU21" s="234"/>
      <c r="FV21" s="234"/>
      <c r="FW21" s="234"/>
      <c r="FX21" s="234"/>
      <c r="FY21" s="234"/>
      <c r="FZ21" s="234"/>
      <c r="GA21" s="234"/>
      <c r="GB21" s="234"/>
      <c r="GC21" s="234"/>
      <c r="GD21" s="234"/>
      <c r="GE21" s="234"/>
      <c r="GF21" s="234"/>
      <c r="GG21" s="234"/>
      <c r="GH21" s="234"/>
      <c r="GI21" s="234"/>
      <c r="GJ21" s="234"/>
      <c r="GK21" s="234"/>
      <c r="GL21" s="234"/>
      <c r="GM21" s="234"/>
      <c r="GN21" s="234"/>
      <c r="GO21" s="234"/>
      <c r="GP21" s="234"/>
      <c r="GQ21" s="234"/>
      <c r="GR21" s="234"/>
      <c r="GS21" s="234"/>
      <c r="GT21" s="234"/>
      <c r="GU21" s="234"/>
      <c r="GV21" s="234"/>
      <c r="GW21" s="234"/>
      <c r="GX21" s="234"/>
      <c r="GY21" s="234"/>
      <c r="GZ21" s="234"/>
      <c r="HA21" s="234"/>
      <c r="HB21" s="234"/>
      <c r="HC21" s="234"/>
      <c r="HD21" s="234"/>
      <c r="HE21" s="234"/>
      <c r="HF21" s="234"/>
      <c r="HG21" s="234"/>
      <c r="HH21" s="234"/>
      <c r="HI21" s="234"/>
      <c r="HJ21" s="234"/>
      <c r="HK21" s="234"/>
      <c r="HL21" s="234"/>
      <c r="HM21" s="234"/>
      <c r="HN21" s="234"/>
      <c r="HO21" s="234"/>
      <c r="HP21" s="234"/>
      <c r="HQ21" s="234"/>
      <c r="HR21" s="234"/>
      <c r="HS21" s="234"/>
      <c r="HT21" s="234"/>
    </row>
    <row r="22" spans="1:228">
      <c r="A22" s="264"/>
      <c r="B22" s="247"/>
      <c r="C22" s="263"/>
      <c r="D22" s="260"/>
      <c r="E22" s="257" t="s">
        <v>274</v>
      </c>
      <c r="F22" s="265">
        <v>0</v>
      </c>
      <c r="G22" s="245" t="s">
        <v>275</v>
      </c>
      <c r="H22" s="241">
        <v>0</v>
      </c>
      <c r="I22" s="246"/>
      <c r="J22" s="234"/>
      <c r="K22" s="234"/>
      <c r="L22" s="234"/>
      <c r="M22" s="234"/>
      <c r="N22" s="234"/>
      <c r="O22" s="234"/>
      <c r="P22" s="234"/>
      <c r="Q22" s="234"/>
      <c r="R22" s="234"/>
      <c r="S22" s="234"/>
      <c r="T22" s="234"/>
      <c r="U22" s="234"/>
      <c r="V22" s="234"/>
      <c r="W22" s="234"/>
      <c r="X22" s="234"/>
      <c r="Y22" s="234"/>
      <c r="Z22" s="234"/>
      <c r="AA22" s="234"/>
      <c r="AB22" s="234"/>
      <c r="AC22" s="234"/>
      <c r="AD22" s="234"/>
      <c r="AE22" s="234"/>
      <c r="AF22" s="234"/>
      <c r="AG22" s="234"/>
      <c r="AH22" s="234"/>
      <c r="AI22" s="234"/>
      <c r="AJ22" s="234"/>
      <c r="AK22" s="234"/>
      <c r="AL22" s="234"/>
      <c r="AM22" s="234"/>
      <c r="AN22" s="234"/>
      <c r="AO22" s="234"/>
      <c r="AP22" s="234"/>
      <c r="AQ22" s="234"/>
      <c r="AR22" s="234"/>
      <c r="AS22" s="234"/>
      <c r="AT22" s="234"/>
      <c r="AU22" s="234"/>
      <c r="AV22" s="234"/>
      <c r="AW22" s="234"/>
      <c r="AX22" s="234"/>
      <c r="AY22" s="234"/>
      <c r="AZ22" s="234"/>
      <c r="BA22" s="234"/>
      <c r="BB22" s="234"/>
      <c r="BC22" s="234"/>
      <c r="BD22" s="234"/>
      <c r="BE22" s="234"/>
      <c r="BF22" s="234"/>
      <c r="BG22" s="234"/>
      <c r="BH22" s="234"/>
      <c r="BI22" s="234"/>
      <c r="BJ22" s="234"/>
      <c r="BK22" s="234"/>
      <c r="BL22" s="234"/>
      <c r="BM22" s="234"/>
      <c r="BN22" s="234"/>
      <c r="BO22" s="234"/>
      <c r="BP22" s="234"/>
      <c r="BQ22" s="234"/>
      <c r="BR22" s="234"/>
      <c r="BS22" s="234"/>
      <c r="BT22" s="234"/>
      <c r="BU22" s="234"/>
      <c r="BV22" s="234"/>
      <c r="BW22" s="234"/>
      <c r="BX22" s="234"/>
      <c r="BY22" s="234"/>
      <c r="BZ22" s="234"/>
      <c r="CA22" s="234"/>
      <c r="CB22" s="234"/>
      <c r="CC22" s="234"/>
      <c r="CD22" s="234"/>
      <c r="CE22" s="234"/>
      <c r="CF22" s="234"/>
      <c r="CG22" s="234"/>
      <c r="CH22" s="234"/>
      <c r="CI22" s="234"/>
      <c r="CJ22" s="234"/>
      <c r="CK22" s="234"/>
      <c r="CL22" s="234"/>
      <c r="CM22" s="234"/>
      <c r="CN22" s="234"/>
      <c r="CO22" s="234"/>
      <c r="CP22" s="234"/>
      <c r="CQ22" s="234"/>
      <c r="CR22" s="234"/>
      <c r="CS22" s="234"/>
      <c r="CT22" s="234"/>
      <c r="CU22" s="234"/>
      <c r="CV22" s="234"/>
      <c r="CW22" s="234"/>
      <c r="CX22" s="234"/>
      <c r="CY22" s="234"/>
      <c r="CZ22" s="234"/>
      <c r="DA22" s="234"/>
      <c r="DB22" s="234"/>
      <c r="DC22" s="234"/>
      <c r="DD22" s="234"/>
      <c r="DE22" s="234"/>
      <c r="DF22" s="234"/>
      <c r="DG22" s="234"/>
      <c r="DH22" s="234"/>
      <c r="DI22" s="234"/>
      <c r="DJ22" s="234"/>
      <c r="DK22" s="234"/>
      <c r="DL22" s="234"/>
      <c r="DM22" s="234"/>
      <c r="DN22" s="234"/>
      <c r="DO22" s="234"/>
      <c r="DP22" s="234"/>
      <c r="DQ22" s="234"/>
      <c r="DR22" s="234"/>
      <c r="DS22" s="234"/>
      <c r="DT22" s="234"/>
      <c r="DU22" s="234"/>
      <c r="DV22" s="234"/>
      <c r="DW22" s="234"/>
      <c r="DX22" s="234"/>
      <c r="DY22" s="234"/>
      <c r="DZ22" s="234"/>
      <c r="EA22" s="234"/>
      <c r="EB22" s="234"/>
      <c r="EC22" s="234"/>
      <c r="ED22" s="234"/>
      <c r="EE22" s="234"/>
      <c r="EF22" s="234"/>
      <c r="EG22" s="234"/>
      <c r="EH22" s="234"/>
      <c r="EI22" s="234"/>
      <c r="EJ22" s="234"/>
      <c r="EK22" s="234"/>
      <c r="EL22" s="234"/>
      <c r="EM22" s="234"/>
      <c r="EN22" s="234"/>
      <c r="EO22" s="234"/>
      <c r="EP22" s="234"/>
      <c r="EQ22" s="234"/>
      <c r="ER22" s="234"/>
      <c r="ES22" s="234"/>
      <c r="ET22" s="234"/>
      <c r="EU22" s="234"/>
      <c r="EV22" s="234"/>
      <c r="EW22" s="234"/>
      <c r="EX22" s="234"/>
      <c r="EY22" s="234"/>
      <c r="EZ22" s="234"/>
      <c r="FA22" s="234"/>
      <c r="FB22" s="234"/>
      <c r="FC22" s="234"/>
      <c r="FD22" s="234"/>
      <c r="FE22" s="234"/>
      <c r="FF22" s="234"/>
      <c r="FG22" s="234"/>
      <c r="FH22" s="234"/>
      <c r="FI22" s="234"/>
      <c r="FJ22" s="234"/>
      <c r="FK22" s="234"/>
      <c r="FL22" s="234"/>
      <c r="FM22" s="234"/>
      <c r="FN22" s="234"/>
      <c r="FO22" s="234"/>
      <c r="FP22" s="234"/>
      <c r="FQ22" s="234"/>
      <c r="FR22" s="234"/>
      <c r="FS22" s="234"/>
      <c r="FT22" s="234"/>
      <c r="FU22" s="234"/>
      <c r="FV22" s="234"/>
      <c r="FW22" s="234"/>
      <c r="FX22" s="234"/>
      <c r="FY22" s="234"/>
      <c r="FZ22" s="234"/>
      <c r="GA22" s="234"/>
      <c r="GB22" s="234"/>
      <c r="GC22" s="234"/>
      <c r="GD22" s="234"/>
      <c r="GE22" s="234"/>
      <c r="GF22" s="234"/>
      <c r="GG22" s="234"/>
      <c r="GH22" s="234"/>
      <c r="GI22" s="234"/>
      <c r="GJ22" s="234"/>
      <c r="GK22" s="234"/>
      <c r="GL22" s="234"/>
      <c r="GM22" s="234"/>
      <c r="GN22" s="234"/>
      <c r="GO22" s="234"/>
      <c r="GP22" s="234"/>
      <c r="GQ22" s="234"/>
      <c r="GR22" s="234"/>
      <c r="GS22" s="234"/>
      <c r="GT22" s="234"/>
      <c r="GU22" s="234"/>
      <c r="GV22" s="234"/>
      <c r="GW22" s="234"/>
      <c r="GX22" s="234"/>
      <c r="GY22" s="234"/>
      <c r="GZ22" s="234"/>
      <c r="HA22" s="234"/>
      <c r="HB22" s="234"/>
      <c r="HC22" s="234"/>
      <c r="HD22" s="234"/>
      <c r="HE22" s="234"/>
      <c r="HF22" s="234"/>
      <c r="HG22" s="234"/>
      <c r="HH22" s="234"/>
      <c r="HI22" s="234"/>
      <c r="HJ22" s="234"/>
      <c r="HK22" s="234"/>
      <c r="HL22" s="234"/>
      <c r="HM22" s="234"/>
      <c r="HN22" s="234"/>
      <c r="HO22" s="234"/>
      <c r="HP22" s="234"/>
      <c r="HQ22" s="234"/>
      <c r="HR22" s="234"/>
      <c r="HS22" s="234"/>
      <c r="HT22" s="234"/>
    </row>
    <row r="23" spans="1:228">
      <c r="A23" s="266"/>
      <c r="B23" s="247"/>
      <c r="C23" s="263"/>
      <c r="D23" s="263"/>
      <c r="E23" s="257" t="s">
        <v>276</v>
      </c>
      <c r="F23" s="267">
        <v>0</v>
      </c>
      <c r="G23" s="245" t="s">
        <v>277</v>
      </c>
      <c r="H23" s="265">
        <v>0</v>
      </c>
      <c r="I23" s="246"/>
      <c r="J23" s="234"/>
      <c r="K23" s="234"/>
      <c r="L23" s="234"/>
      <c r="M23" s="234"/>
      <c r="N23" s="234"/>
      <c r="O23" s="234"/>
      <c r="P23" s="234"/>
      <c r="Q23" s="234"/>
      <c r="R23" s="234"/>
      <c r="S23" s="234"/>
      <c r="T23" s="234"/>
      <c r="U23" s="234"/>
      <c r="V23" s="234"/>
      <c r="W23" s="234"/>
      <c r="X23" s="234"/>
      <c r="Y23" s="234"/>
      <c r="Z23" s="234"/>
      <c r="AA23" s="234"/>
      <c r="AB23" s="234"/>
      <c r="AC23" s="234"/>
      <c r="AD23" s="234"/>
      <c r="AE23" s="234"/>
      <c r="AF23" s="234"/>
      <c r="AG23" s="234"/>
      <c r="AH23" s="234"/>
      <c r="AI23" s="234"/>
      <c r="AJ23" s="234"/>
      <c r="AK23" s="234"/>
      <c r="AL23" s="234"/>
      <c r="AM23" s="234"/>
      <c r="AN23" s="234"/>
      <c r="AO23" s="234"/>
      <c r="AP23" s="234"/>
      <c r="AQ23" s="234"/>
      <c r="AR23" s="234"/>
      <c r="AS23" s="234"/>
      <c r="AT23" s="234"/>
      <c r="AU23" s="234"/>
      <c r="AV23" s="234"/>
      <c r="AW23" s="234"/>
      <c r="AX23" s="234"/>
      <c r="AY23" s="234"/>
      <c r="AZ23" s="234"/>
      <c r="BA23" s="234"/>
      <c r="BB23" s="234"/>
      <c r="BC23" s="234"/>
      <c r="BD23" s="234"/>
      <c r="BE23" s="234"/>
      <c r="BF23" s="234"/>
      <c r="BG23" s="234"/>
      <c r="BH23" s="234"/>
      <c r="BI23" s="234"/>
      <c r="BJ23" s="234"/>
      <c r="BK23" s="234"/>
      <c r="BL23" s="234"/>
      <c r="BM23" s="234"/>
      <c r="BN23" s="234"/>
      <c r="BO23" s="234"/>
      <c r="BP23" s="234"/>
      <c r="BQ23" s="234"/>
      <c r="BR23" s="234"/>
      <c r="BS23" s="234"/>
      <c r="BT23" s="234"/>
      <c r="BU23" s="234"/>
      <c r="BV23" s="234"/>
      <c r="BW23" s="234"/>
      <c r="BX23" s="234"/>
      <c r="BY23" s="234"/>
      <c r="BZ23" s="234"/>
      <c r="CA23" s="234"/>
      <c r="CB23" s="234"/>
      <c r="CC23" s="234"/>
      <c r="CD23" s="234"/>
      <c r="CE23" s="234"/>
      <c r="CF23" s="234"/>
      <c r="CG23" s="234"/>
      <c r="CH23" s="234"/>
      <c r="CI23" s="234"/>
      <c r="CJ23" s="234"/>
      <c r="CK23" s="234"/>
      <c r="CL23" s="234"/>
      <c r="CM23" s="234"/>
      <c r="CN23" s="234"/>
      <c r="CO23" s="234"/>
      <c r="CP23" s="234"/>
      <c r="CQ23" s="234"/>
      <c r="CR23" s="234"/>
      <c r="CS23" s="234"/>
      <c r="CT23" s="234"/>
      <c r="CU23" s="234"/>
      <c r="CV23" s="234"/>
      <c r="CW23" s="234"/>
      <c r="CX23" s="234"/>
      <c r="CY23" s="234"/>
      <c r="CZ23" s="234"/>
      <c r="DA23" s="234"/>
      <c r="DB23" s="234"/>
      <c r="DC23" s="234"/>
      <c r="DD23" s="234"/>
      <c r="DE23" s="234"/>
      <c r="DF23" s="234"/>
      <c r="DG23" s="234"/>
      <c r="DH23" s="234"/>
      <c r="DI23" s="234"/>
      <c r="DJ23" s="234"/>
      <c r="DK23" s="234"/>
      <c r="DL23" s="234"/>
      <c r="DM23" s="234"/>
      <c r="DN23" s="234"/>
      <c r="DO23" s="234"/>
      <c r="DP23" s="234"/>
      <c r="DQ23" s="234"/>
      <c r="DR23" s="234"/>
      <c r="DS23" s="234"/>
      <c r="DT23" s="234"/>
      <c r="DU23" s="234"/>
      <c r="DV23" s="234"/>
      <c r="DW23" s="234"/>
      <c r="DX23" s="234"/>
      <c r="DY23" s="234"/>
      <c r="DZ23" s="234"/>
      <c r="EA23" s="234"/>
      <c r="EB23" s="234"/>
      <c r="EC23" s="234"/>
      <c r="ED23" s="234"/>
      <c r="EE23" s="234"/>
      <c r="EF23" s="234"/>
      <c r="EG23" s="234"/>
      <c r="EH23" s="234"/>
      <c r="EI23" s="234"/>
      <c r="EJ23" s="234"/>
      <c r="EK23" s="234"/>
      <c r="EL23" s="234"/>
      <c r="EM23" s="234"/>
      <c r="EN23" s="234"/>
      <c r="EO23" s="234"/>
      <c r="EP23" s="234"/>
      <c r="EQ23" s="234"/>
      <c r="ER23" s="234"/>
      <c r="ES23" s="234"/>
      <c r="ET23" s="234"/>
      <c r="EU23" s="234"/>
      <c r="EV23" s="234"/>
      <c r="EW23" s="234"/>
      <c r="EX23" s="234"/>
      <c r="EY23" s="234"/>
      <c r="EZ23" s="234"/>
      <c r="FA23" s="234"/>
      <c r="FB23" s="234"/>
      <c r="FC23" s="234"/>
      <c r="FD23" s="234"/>
      <c r="FE23" s="234"/>
      <c r="FF23" s="234"/>
      <c r="FG23" s="234"/>
      <c r="FH23" s="234"/>
      <c r="FI23" s="234"/>
      <c r="FJ23" s="234"/>
      <c r="FK23" s="234"/>
      <c r="FL23" s="234"/>
      <c r="FM23" s="234"/>
      <c r="FN23" s="234"/>
      <c r="FO23" s="234"/>
      <c r="FP23" s="234"/>
      <c r="FQ23" s="234"/>
      <c r="FR23" s="234"/>
      <c r="FS23" s="234"/>
      <c r="FT23" s="234"/>
      <c r="FU23" s="234"/>
      <c r="FV23" s="234"/>
      <c r="FW23" s="234"/>
      <c r="FX23" s="234"/>
      <c r="FY23" s="234"/>
      <c r="FZ23" s="234"/>
      <c r="GA23" s="234"/>
      <c r="GB23" s="234"/>
      <c r="GC23" s="234"/>
      <c r="GD23" s="234"/>
      <c r="GE23" s="234"/>
      <c r="GF23" s="234"/>
      <c r="GG23" s="234"/>
      <c r="GH23" s="234"/>
      <c r="GI23" s="234"/>
      <c r="GJ23" s="234"/>
      <c r="GK23" s="234"/>
      <c r="GL23" s="234"/>
      <c r="GM23" s="234"/>
      <c r="GN23" s="234"/>
      <c r="GO23" s="234"/>
      <c r="GP23" s="234"/>
      <c r="GQ23" s="234"/>
      <c r="GR23" s="234"/>
      <c r="GS23" s="234"/>
      <c r="GT23" s="234"/>
      <c r="GU23" s="234"/>
      <c r="GV23" s="234"/>
      <c r="GW23" s="234"/>
      <c r="GX23" s="234"/>
      <c r="GY23" s="234"/>
      <c r="GZ23" s="234"/>
      <c r="HA23" s="234"/>
      <c r="HB23" s="234"/>
      <c r="HC23" s="234"/>
      <c r="HD23" s="234"/>
      <c r="HE23" s="234"/>
      <c r="HF23" s="234"/>
      <c r="HG23" s="234"/>
      <c r="HH23" s="234"/>
      <c r="HI23" s="234"/>
      <c r="HJ23" s="234"/>
      <c r="HK23" s="234"/>
      <c r="HL23" s="234"/>
      <c r="HM23" s="234"/>
      <c r="HN23" s="234"/>
      <c r="HO23" s="234"/>
      <c r="HP23" s="234"/>
      <c r="HQ23" s="234"/>
      <c r="HR23" s="234"/>
      <c r="HS23" s="234"/>
      <c r="HT23" s="234"/>
    </row>
    <row r="24" spans="1:228">
      <c r="A24" s="266"/>
      <c r="B24" s="247"/>
      <c r="C24" s="263"/>
      <c r="D24" s="263"/>
      <c r="E24" s="257"/>
      <c r="F24" s="251"/>
      <c r="G24" s="245" t="s">
        <v>278</v>
      </c>
      <c r="H24" s="265">
        <v>0</v>
      </c>
      <c r="I24" s="246"/>
      <c r="J24" s="234"/>
      <c r="K24" s="234"/>
      <c r="L24" s="234"/>
      <c r="M24" s="234"/>
      <c r="N24" s="234"/>
      <c r="O24" s="234"/>
      <c r="P24" s="234"/>
      <c r="Q24" s="234"/>
      <c r="R24" s="234"/>
      <c r="S24" s="234"/>
      <c r="T24" s="234"/>
      <c r="U24" s="234"/>
      <c r="V24" s="234"/>
      <c r="W24" s="234"/>
      <c r="X24" s="234"/>
      <c r="Y24" s="234"/>
      <c r="Z24" s="234"/>
      <c r="AA24" s="234"/>
      <c r="AB24" s="234"/>
      <c r="AC24" s="234"/>
      <c r="AD24" s="234"/>
      <c r="AE24" s="234"/>
      <c r="AF24" s="234"/>
      <c r="AG24" s="234"/>
      <c r="AH24" s="234"/>
      <c r="AI24" s="234"/>
      <c r="AJ24" s="234"/>
      <c r="AK24" s="234"/>
      <c r="AL24" s="234"/>
      <c r="AM24" s="234"/>
      <c r="AN24" s="234"/>
      <c r="AO24" s="234"/>
      <c r="AP24" s="234"/>
      <c r="AQ24" s="234"/>
      <c r="AR24" s="234"/>
      <c r="AS24" s="234"/>
      <c r="AT24" s="234"/>
      <c r="AU24" s="234"/>
      <c r="AV24" s="234"/>
      <c r="AW24" s="234"/>
      <c r="AX24" s="234"/>
      <c r="AY24" s="234"/>
      <c r="AZ24" s="234"/>
      <c r="BA24" s="234"/>
      <c r="BB24" s="234"/>
      <c r="BC24" s="234"/>
      <c r="BD24" s="234"/>
      <c r="BE24" s="234"/>
      <c r="BF24" s="234"/>
      <c r="BG24" s="234"/>
      <c r="BH24" s="234"/>
      <c r="BI24" s="234"/>
      <c r="BJ24" s="234"/>
      <c r="BK24" s="234"/>
      <c r="BL24" s="234"/>
      <c r="BM24" s="234"/>
      <c r="BN24" s="234"/>
      <c r="BO24" s="234"/>
      <c r="BP24" s="234"/>
      <c r="BQ24" s="234"/>
      <c r="BR24" s="234"/>
      <c r="BS24" s="234"/>
      <c r="BT24" s="234"/>
      <c r="BU24" s="234"/>
      <c r="BV24" s="234"/>
      <c r="BW24" s="234"/>
      <c r="BX24" s="234"/>
      <c r="BY24" s="234"/>
      <c r="BZ24" s="234"/>
      <c r="CA24" s="234"/>
      <c r="CB24" s="234"/>
      <c r="CC24" s="234"/>
      <c r="CD24" s="234"/>
      <c r="CE24" s="234"/>
      <c r="CF24" s="234"/>
      <c r="CG24" s="234"/>
      <c r="CH24" s="234"/>
      <c r="CI24" s="234"/>
      <c r="CJ24" s="234"/>
      <c r="CK24" s="234"/>
      <c r="CL24" s="234"/>
      <c r="CM24" s="234"/>
      <c r="CN24" s="234"/>
      <c r="CO24" s="234"/>
      <c r="CP24" s="234"/>
      <c r="CQ24" s="234"/>
      <c r="CR24" s="234"/>
      <c r="CS24" s="234"/>
      <c r="CT24" s="234"/>
      <c r="CU24" s="234"/>
      <c r="CV24" s="234"/>
      <c r="CW24" s="234"/>
      <c r="CX24" s="234"/>
      <c r="CY24" s="234"/>
      <c r="CZ24" s="234"/>
      <c r="DA24" s="234"/>
      <c r="DB24" s="234"/>
      <c r="DC24" s="234"/>
      <c r="DD24" s="234"/>
      <c r="DE24" s="234"/>
      <c r="DF24" s="234"/>
      <c r="DG24" s="234"/>
      <c r="DH24" s="234"/>
      <c r="DI24" s="234"/>
      <c r="DJ24" s="234"/>
      <c r="DK24" s="234"/>
      <c r="DL24" s="234"/>
      <c r="DM24" s="234"/>
      <c r="DN24" s="234"/>
      <c r="DO24" s="234"/>
      <c r="DP24" s="234"/>
      <c r="DQ24" s="234"/>
      <c r="DR24" s="234"/>
      <c r="DS24" s="234"/>
      <c r="DT24" s="234"/>
      <c r="DU24" s="234"/>
      <c r="DV24" s="234"/>
      <c r="DW24" s="234"/>
      <c r="DX24" s="234"/>
      <c r="DY24" s="234"/>
      <c r="DZ24" s="234"/>
      <c r="EA24" s="234"/>
      <c r="EB24" s="234"/>
      <c r="EC24" s="234"/>
      <c r="ED24" s="234"/>
      <c r="EE24" s="234"/>
      <c r="EF24" s="234"/>
      <c r="EG24" s="234"/>
      <c r="EH24" s="234"/>
      <c r="EI24" s="234"/>
      <c r="EJ24" s="234"/>
      <c r="EK24" s="234"/>
      <c r="EL24" s="234"/>
      <c r="EM24" s="234"/>
      <c r="EN24" s="234"/>
      <c r="EO24" s="234"/>
      <c r="EP24" s="234"/>
      <c r="EQ24" s="234"/>
      <c r="ER24" s="234"/>
      <c r="ES24" s="234"/>
      <c r="ET24" s="234"/>
      <c r="EU24" s="234"/>
      <c r="EV24" s="234"/>
      <c r="EW24" s="234"/>
      <c r="EX24" s="234"/>
      <c r="EY24" s="234"/>
      <c r="EZ24" s="234"/>
      <c r="FA24" s="234"/>
      <c r="FB24" s="234"/>
      <c r="FC24" s="234"/>
      <c r="FD24" s="234"/>
      <c r="FE24" s="234"/>
      <c r="FF24" s="234"/>
      <c r="FG24" s="234"/>
      <c r="FH24" s="234"/>
      <c r="FI24" s="234"/>
      <c r="FJ24" s="234"/>
      <c r="FK24" s="234"/>
      <c r="FL24" s="234"/>
      <c r="FM24" s="234"/>
      <c r="FN24" s="234"/>
      <c r="FO24" s="234"/>
      <c r="FP24" s="234"/>
      <c r="FQ24" s="234"/>
      <c r="FR24" s="234"/>
      <c r="FS24" s="234"/>
      <c r="FT24" s="234"/>
      <c r="FU24" s="234"/>
      <c r="FV24" s="234"/>
      <c r="FW24" s="234"/>
      <c r="FX24" s="234"/>
      <c r="FY24" s="234"/>
      <c r="FZ24" s="234"/>
      <c r="GA24" s="234"/>
      <c r="GB24" s="234"/>
      <c r="GC24" s="234"/>
      <c r="GD24" s="234"/>
      <c r="GE24" s="234"/>
      <c r="GF24" s="234"/>
      <c r="GG24" s="234"/>
      <c r="GH24" s="234"/>
      <c r="GI24" s="234"/>
      <c r="GJ24" s="234"/>
      <c r="GK24" s="234"/>
      <c r="GL24" s="234"/>
      <c r="GM24" s="234"/>
      <c r="GN24" s="234"/>
      <c r="GO24" s="234"/>
      <c r="GP24" s="234"/>
      <c r="GQ24" s="234"/>
      <c r="GR24" s="234"/>
      <c r="GS24" s="234"/>
      <c r="GT24" s="234"/>
      <c r="GU24" s="234"/>
      <c r="GV24" s="234"/>
      <c r="GW24" s="234"/>
      <c r="GX24" s="234"/>
      <c r="GY24" s="234"/>
      <c r="GZ24" s="234"/>
      <c r="HA24" s="234"/>
      <c r="HB24" s="234"/>
      <c r="HC24" s="234"/>
      <c r="HD24" s="234"/>
      <c r="HE24" s="234"/>
      <c r="HF24" s="234"/>
      <c r="HG24" s="234"/>
      <c r="HH24" s="234"/>
      <c r="HI24" s="234"/>
      <c r="HJ24" s="234"/>
      <c r="HK24" s="234"/>
      <c r="HL24" s="234"/>
      <c r="HM24" s="234"/>
      <c r="HN24" s="234"/>
      <c r="HO24" s="234"/>
      <c r="HP24" s="234"/>
      <c r="HQ24" s="234"/>
      <c r="HR24" s="234"/>
      <c r="HS24" s="234"/>
      <c r="HT24" s="234"/>
    </row>
    <row r="25" spans="1:228">
      <c r="A25" s="266"/>
      <c r="B25" s="247"/>
      <c r="C25" s="263"/>
      <c r="D25" s="263"/>
      <c r="E25" s="257"/>
      <c r="F25" s="247"/>
      <c r="G25" s="245" t="s">
        <v>60</v>
      </c>
      <c r="H25" s="265">
        <v>1349.71</v>
      </c>
      <c r="I25" s="246"/>
      <c r="J25" s="234"/>
      <c r="K25" s="234"/>
      <c r="L25" s="234"/>
      <c r="M25" s="234"/>
      <c r="N25" s="234"/>
      <c r="O25" s="234"/>
      <c r="P25" s="234"/>
      <c r="Q25" s="234"/>
      <c r="R25" s="234"/>
      <c r="S25" s="234"/>
      <c r="T25" s="234"/>
      <c r="U25" s="234"/>
      <c r="V25" s="234"/>
      <c r="W25" s="234"/>
      <c r="X25" s="234"/>
      <c r="Y25" s="234"/>
      <c r="Z25" s="234"/>
      <c r="AA25" s="234"/>
      <c r="AB25" s="234"/>
      <c r="AC25" s="234"/>
      <c r="AD25" s="234"/>
      <c r="AE25" s="234"/>
      <c r="AF25" s="234"/>
      <c r="AG25" s="234"/>
      <c r="AH25" s="234"/>
      <c r="AI25" s="234"/>
      <c r="AJ25" s="234"/>
      <c r="AK25" s="234"/>
      <c r="AL25" s="234"/>
      <c r="AM25" s="234"/>
      <c r="AN25" s="234"/>
      <c r="AO25" s="234"/>
      <c r="AP25" s="234"/>
      <c r="AQ25" s="234"/>
      <c r="AR25" s="234"/>
      <c r="AS25" s="234"/>
      <c r="AT25" s="234"/>
      <c r="AU25" s="234"/>
      <c r="AV25" s="234"/>
      <c r="AW25" s="234"/>
      <c r="AX25" s="234"/>
      <c r="AY25" s="234"/>
      <c r="AZ25" s="234"/>
      <c r="BA25" s="234"/>
      <c r="BB25" s="234"/>
      <c r="BC25" s="234"/>
      <c r="BD25" s="234"/>
      <c r="BE25" s="234"/>
      <c r="BF25" s="234"/>
      <c r="BG25" s="234"/>
      <c r="BH25" s="234"/>
      <c r="BI25" s="234"/>
      <c r="BJ25" s="234"/>
      <c r="BK25" s="234"/>
      <c r="BL25" s="234"/>
      <c r="BM25" s="234"/>
      <c r="BN25" s="234"/>
      <c r="BO25" s="234"/>
      <c r="BP25" s="234"/>
      <c r="BQ25" s="234"/>
      <c r="BR25" s="234"/>
      <c r="BS25" s="234"/>
      <c r="BT25" s="234"/>
      <c r="BU25" s="234"/>
      <c r="BV25" s="234"/>
      <c r="BW25" s="234"/>
      <c r="BX25" s="234"/>
      <c r="BY25" s="234"/>
      <c r="BZ25" s="234"/>
      <c r="CA25" s="234"/>
      <c r="CB25" s="234"/>
      <c r="CC25" s="234"/>
      <c r="CD25" s="234"/>
      <c r="CE25" s="234"/>
      <c r="CF25" s="234"/>
      <c r="CG25" s="234"/>
      <c r="CH25" s="234"/>
      <c r="CI25" s="234"/>
      <c r="CJ25" s="234"/>
      <c r="CK25" s="234"/>
      <c r="CL25" s="234"/>
      <c r="CM25" s="234"/>
      <c r="CN25" s="234"/>
      <c r="CO25" s="234"/>
      <c r="CP25" s="234"/>
      <c r="CQ25" s="234"/>
      <c r="CR25" s="234"/>
      <c r="CS25" s="234"/>
      <c r="CT25" s="234"/>
      <c r="CU25" s="234"/>
      <c r="CV25" s="234"/>
      <c r="CW25" s="234"/>
      <c r="CX25" s="234"/>
      <c r="CY25" s="234"/>
      <c r="CZ25" s="234"/>
      <c r="DA25" s="234"/>
      <c r="DB25" s="234"/>
      <c r="DC25" s="234"/>
      <c r="DD25" s="234"/>
      <c r="DE25" s="234"/>
      <c r="DF25" s="234"/>
      <c r="DG25" s="234"/>
      <c r="DH25" s="234"/>
      <c r="DI25" s="234"/>
      <c r="DJ25" s="234"/>
      <c r="DK25" s="234"/>
      <c r="DL25" s="234"/>
      <c r="DM25" s="234"/>
      <c r="DN25" s="234"/>
      <c r="DO25" s="234"/>
      <c r="DP25" s="234"/>
      <c r="DQ25" s="234"/>
      <c r="DR25" s="234"/>
      <c r="DS25" s="234"/>
      <c r="DT25" s="234"/>
      <c r="DU25" s="234"/>
      <c r="DV25" s="234"/>
      <c r="DW25" s="234"/>
      <c r="DX25" s="234"/>
      <c r="DY25" s="234"/>
      <c r="DZ25" s="234"/>
      <c r="EA25" s="234"/>
      <c r="EB25" s="234"/>
      <c r="EC25" s="234"/>
      <c r="ED25" s="234"/>
      <c r="EE25" s="234"/>
      <c r="EF25" s="234"/>
      <c r="EG25" s="234"/>
      <c r="EH25" s="234"/>
      <c r="EI25" s="234"/>
      <c r="EJ25" s="234"/>
      <c r="EK25" s="234"/>
      <c r="EL25" s="234"/>
      <c r="EM25" s="234"/>
      <c r="EN25" s="234"/>
      <c r="EO25" s="234"/>
      <c r="EP25" s="234"/>
      <c r="EQ25" s="234"/>
      <c r="ER25" s="234"/>
      <c r="ES25" s="234"/>
      <c r="ET25" s="234"/>
      <c r="EU25" s="234"/>
      <c r="EV25" s="234"/>
      <c r="EW25" s="234"/>
      <c r="EX25" s="234"/>
      <c r="EY25" s="234"/>
      <c r="EZ25" s="234"/>
      <c r="FA25" s="234"/>
      <c r="FB25" s="234"/>
      <c r="FC25" s="234"/>
      <c r="FD25" s="234"/>
      <c r="FE25" s="234"/>
      <c r="FF25" s="234"/>
      <c r="FG25" s="234"/>
      <c r="FH25" s="234"/>
      <c r="FI25" s="234"/>
      <c r="FJ25" s="234"/>
      <c r="FK25" s="234"/>
      <c r="FL25" s="234"/>
      <c r="FM25" s="234"/>
      <c r="FN25" s="234"/>
      <c r="FO25" s="234"/>
      <c r="FP25" s="234"/>
      <c r="FQ25" s="234"/>
      <c r="FR25" s="234"/>
      <c r="FS25" s="234"/>
      <c r="FT25" s="234"/>
      <c r="FU25" s="234"/>
      <c r="FV25" s="234"/>
      <c r="FW25" s="234"/>
      <c r="FX25" s="234"/>
      <c r="FY25" s="234"/>
      <c r="FZ25" s="234"/>
      <c r="GA25" s="234"/>
      <c r="GB25" s="234"/>
      <c r="GC25" s="234"/>
      <c r="GD25" s="234"/>
      <c r="GE25" s="234"/>
      <c r="GF25" s="234"/>
      <c r="GG25" s="234"/>
      <c r="GH25" s="234"/>
      <c r="GI25" s="234"/>
      <c r="GJ25" s="234"/>
      <c r="GK25" s="234"/>
      <c r="GL25" s="234"/>
      <c r="GM25" s="234"/>
      <c r="GN25" s="234"/>
      <c r="GO25" s="234"/>
      <c r="GP25" s="234"/>
      <c r="GQ25" s="234"/>
      <c r="GR25" s="234"/>
      <c r="GS25" s="234"/>
      <c r="GT25" s="234"/>
      <c r="GU25" s="234"/>
      <c r="GV25" s="234"/>
      <c r="GW25" s="234"/>
      <c r="GX25" s="234"/>
      <c r="GY25" s="234"/>
      <c r="GZ25" s="234"/>
      <c r="HA25" s="234"/>
      <c r="HB25" s="234"/>
      <c r="HC25" s="234"/>
      <c r="HD25" s="234"/>
      <c r="HE25" s="234"/>
      <c r="HF25" s="234"/>
      <c r="HG25" s="234"/>
      <c r="HH25" s="234"/>
      <c r="HI25" s="234"/>
      <c r="HJ25" s="234"/>
      <c r="HK25" s="234"/>
      <c r="HL25" s="234"/>
      <c r="HM25" s="234"/>
      <c r="HN25" s="234"/>
      <c r="HO25" s="234"/>
      <c r="HP25" s="234"/>
      <c r="HQ25" s="234"/>
      <c r="HR25" s="234"/>
      <c r="HS25" s="234"/>
      <c r="HT25" s="234"/>
    </row>
    <row r="26" spans="1:228">
      <c r="A26" s="266"/>
      <c r="B26" s="247"/>
      <c r="C26" s="263"/>
      <c r="D26" s="263"/>
      <c r="E26" s="260"/>
      <c r="F26" s="268"/>
      <c r="G26" s="245" t="s">
        <v>279</v>
      </c>
      <c r="H26" s="265">
        <v>0</v>
      </c>
      <c r="I26" s="246"/>
      <c r="J26" s="234"/>
      <c r="K26" s="234"/>
      <c r="L26" s="234"/>
      <c r="M26" s="234"/>
      <c r="N26" s="234"/>
      <c r="O26" s="234"/>
      <c r="P26" s="234"/>
      <c r="Q26" s="234"/>
      <c r="R26" s="234"/>
      <c r="S26" s="234"/>
      <c r="T26" s="234"/>
      <c r="U26" s="234"/>
      <c r="V26" s="234"/>
      <c r="W26" s="234"/>
      <c r="X26" s="234"/>
      <c r="Y26" s="234"/>
      <c r="Z26" s="234"/>
      <c r="AA26" s="234"/>
      <c r="AB26" s="234"/>
      <c r="AC26" s="234"/>
      <c r="AD26" s="234"/>
      <c r="AE26" s="234"/>
      <c r="AF26" s="234"/>
      <c r="AG26" s="234"/>
      <c r="AH26" s="234"/>
      <c r="AI26" s="234"/>
      <c r="AJ26" s="234"/>
      <c r="AK26" s="234"/>
      <c r="AL26" s="234"/>
      <c r="AM26" s="234"/>
      <c r="AN26" s="234"/>
      <c r="AO26" s="234"/>
      <c r="AP26" s="234"/>
      <c r="AQ26" s="234"/>
      <c r="AR26" s="234"/>
      <c r="AS26" s="234"/>
      <c r="AT26" s="234"/>
      <c r="AU26" s="234"/>
      <c r="AV26" s="234"/>
      <c r="AW26" s="234"/>
      <c r="AX26" s="234"/>
      <c r="AY26" s="234"/>
      <c r="AZ26" s="234"/>
      <c r="BA26" s="234"/>
      <c r="BB26" s="234"/>
      <c r="BC26" s="234"/>
      <c r="BD26" s="234"/>
      <c r="BE26" s="234"/>
      <c r="BF26" s="234"/>
      <c r="BG26" s="234"/>
      <c r="BH26" s="234"/>
      <c r="BI26" s="234"/>
      <c r="BJ26" s="234"/>
      <c r="BK26" s="234"/>
      <c r="BL26" s="234"/>
      <c r="BM26" s="234"/>
      <c r="BN26" s="234"/>
      <c r="BO26" s="234"/>
      <c r="BP26" s="234"/>
      <c r="BQ26" s="234"/>
      <c r="BR26" s="234"/>
      <c r="BS26" s="234"/>
      <c r="BT26" s="234"/>
      <c r="BU26" s="234"/>
      <c r="BV26" s="234"/>
      <c r="BW26" s="234"/>
      <c r="BX26" s="234"/>
      <c r="BY26" s="234"/>
      <c r="BZ26" s="234"/>
      <c r="CA26" s="234"/>
      <c r="CB26" s="234"/>
      <c r="CC26" s="234"/>
      <c r="CD26" s="234"/>
      <c r="CE26" s="234"/>
      <c r="CF26" s="234"/>
      <c r="CG26" s="234"/>
      <c r="CH26" s="234"/>
      <c r="CI26" s="234"/>
      <c r="CJ26" s="234"/>
      <c r="CK26" s="234"/>
      <c r="CL26" s="234"/>
      <c r="CM26" s="234"/>
      <c r="CN26" s="234"/>
      <c r="CO26" s="234"/>
      <c r="CP26" s="234"/>
      <c r="CQ26" s="234"/>
      <c r="CR26" s="234"/>
      <c r="CS26" s="234"/>
      <c r="CT26" s="234"/>
      <c r="CU26" s="234"/>
      <c r="CV26" s="234"/>
      <c r="CW26" s="234"/>
      <c r="CX26" s="234"/>
      <c r="CY26" s="234"/>
      <c r="CZ26" s="234"/>
      <c r="DA26" s="234"/>
      <c r="DB26" s="234"/>
      <c r="DC26" s="234"/>
      <c r="DD26" s="234"/>
      <c r="DE26" s="234"/>
      <c r="DF26" s="234"/>
      <c r="DG26" s="234"/>
      <c r="DH26" s="234"/>
      <c r="DI26" s="234"/>
      <c r="DJ26" s="234"/>
      <c r="DK26" s="234"/>
      <c r="DL26" s="234"/>
      <c r="DM26" s="234"/>
      <c r="DN26" s="234"/>
      <c r="DO26" s="234"/>
      <c r="DP26" s="234"/>
      <c r="DQ26" s="234"/>
      <c r="DR26" s="234"/>
      <c r="DS26" s="234"/>
      <c r="DT26" s="234"/>
      <c r="DU26" s="234"/>
      <c r="DV26" s="234"/>
      <c r="DW26" s="234"/>
      <c r="DX26" s="234"/>
      <c r="DY26" s="234"/>
      <c r="DZ26" s="234"/>
      <c r="EA26" s="234"/>
      <c r="EB26" s="234"/>
      <c r="EC26" s="234"/>
      <c r="ED26" s="234"/>
      <c r="EE26" s="234"/>
      <c r="EF26" s="234"/>
      <c r="EG26" s="234"/>
      <c r="EH26" s="234"/>
      <c r="EI26" s="234"/>
      <c r="EJ26" s="234"/>
      <c r="EK26" s="234"/>
      <c r="EL26" s="234"/>
      <c r="EM26" s="234"/>
      <c r="EN26" s="234"/>
      <c r="EO26" s="234"/>
      <c r="EP26" s="234"/>
      <c r="EQ26" s="234"/>
      <c r="ER26" s="234"/>
      <c r="ES26" s="234"/>
      <c r="ET26" s="234"/>
      <c r="EU26" s="234"/>
      <c r="EV26" s="234"/>
      <c r="EW26" s="234"/>
      <c r="EX26" s="234"/>
      <c r="EY26" s="234"/>
      <c r="EZ26" s="234"/>
      <c r="FA26" s="234"/>
      <c r="FB26" s="234"/>
      <c r="FC26" s="234"/>
      <c r="FD26" s="234"/>
      <c r="FE26" s="234"/>
      <c r="FF26" s="234"/>
      <c r="FG26" s="234"/>
      <c r="FH26" s="234"/>
      <c r="FI26" s="234"/>
      <c r="FJ26" s="234"/>
      <c r="FK26" s="234"/>
      <c r="FL26" s="234"/>
      <c r="FM26" s="234"/>
      <c r="FN26" s="234"/>
      <c r="FO26" s="234"/>
      <c r="FP26" s="234"/>
      <c r="FQ26" s="234"/>
      <c r="FR26" s="234"/>
      <c r="FS26" s="234"/>
      <c r="FT26" s="234"/>
      <c r="FU26" s="234"/>
      <c r="FV26" s="234"/>
      <c r="FW26" s="234"/>
      <c r="FX26" s="234"/>
      <c r="FY26" s="234"/>
      <c r="FZ26" s="234"/>
      <c r="GA26" s="234"/>
      <c r="GB26" s="234"/>
      <c r="GC26" s="234"/>
      <c r="GD26" s="234"/>
      <c r="GE26" s="234"/>
      <c r="GF26" s="234"/>
      <c r="GG26" s="234"/>
      <c r="GH26" s="234"/>
      <c r="GI26" s="234"/>
      <c r="GJ26" s="234"/>
      <c r="GK26" s="234"/>
      <c r="GL26" s="234"/>
      <c r="GM26" s="234"/>
      <c r="GN26" s="234"/>
      <c r="GO26" s="234"/>
      <c r="GP26" s="234"/>
      <c r="GQ26" s="234"/>
      <c r="GR26" s="234"/>
      <c r="GS26" s="234"/>
      <c r="GT26" s="234"/>
      <c r="GU26" s="234"/>
      <c r="GV26" s="234"/>
      <c r="GW26" s="234"/>
      <c r="GX26" s="234"/>
      <c r="GY26" s="234"/>
      <c r="GZ26" s="234"/>
      <c r="HA26" s="234"/>
      <c r="HB26" s="234"/>
      <c r="HC26" s="234"/>
      <c r="HD26" s="234"/>
      <c r="HE26" s="234"/>
      <c r="HF26" s="234"/>
      <c r="HG26" s="234"/>
      <c r="HH26" s="234"/>
      <c r="HI26" s="234"/>
      <c r="HJ26" s="234"/>
      <c r="HK26" s="234"/>
      <c r="HL26" s="234"/>
      <c r="HM26" s="234"/>
      <c r="HN26" s="234"/>
      <c r="HO26" s="234"/>
      <c r="HP26" s="234"/>
      <c r="HQ26" s="234"/>
      <c r="HR26" s="234"/>
      <c r="HS26" s="234"/>
      <c r="HT26" s="234"/>
    </row>
    <row r="27" spans="1:228">
      <c r="A27" s="266"/>
      <c r="B27" s="247"/>
      <c r="C27" s="263"/>
      <c r="D27" s="263"/>
      <c r="E27" s="260"/>
      <c r="F27" s="247"/>
      <c r="G27" s="245" t="s">
        <v>280</v>
      </c>
      <c r="H27" s="247">
        <v>0</v>
      </c>
      <c r="I27" s="246"/>
      <c r="J27" s="234"/>
      <c r="K27" s="234"/>
      <c r="L27" s="234"/>
      <c r="M27" s="234"/>
      <c r="N27" s="234"/>
      <c r="O27" s="234"/>
      <c r="P27" s="234"/>
      <c r="Q27" s="234"/>
      <c r="R27" s="234"/>
      <c r="S27" s="234"/>
      <c r="T27" s="234"/>
      <c r="U27" s="234"/>
      <c r="V27" s="234"/>
      <c r="W27" s="234"/>
      <c r="X27" s="234"/>
      <c r="Y27" s="234"/>
      <c r="Z27" s="234"/>
      <c r="AA27" s="234"/>
      <c r="AB27" s="234"/>
      <c r="AC27" s="234"/>
      <c r="AD27" s="234"/>
      <c r="AE27" s="234"/>
      <c r="AF27" s="234"/>
      <c r="AG27" s="234"/>
      <c r="AH27" s="234"/>
      <c r="AI27" s="234"/>
      <c r="AJ27" s="234"/>
      <c r="AK27" s="234"/>
      <c r="AL27" s="234"/>
      <c r="AM27" s="234"/>
      <c r="AN27" s="234"/>
      <c r="AO27" s="234"/>
      <c r="AP27" s="234"/>
      <c r="AQ27" s="234"/>
      <c r="AR27" s="234"/>
      <c r="AS27" s="234"/>
      <c r="AT27" s="234"/>
      <c r="AU27" s="234"/>
      <c r="AV27" s="234"/>
      <c r="AW27" s="234"/>
      <c r="AX27" s="234"/>
      <c r="AY27" s="234"/>
      <c r="AZ27" s="234"/>
      <c r="BA27" s="234"/>
      <c r="BB27" s="234"/>
      <c r="BC27" s="234"/>
      <c r="BD27" s="234"/>
      <c r="BE27" s="234"/>
      <c r="BF27" s="234"/>
      <c r="BG27" s="234"/>
      <c r="BH27" s="234"/>
      <c r="BI27" s="234"/>
      <c r="BJ27" s="234"/>
      <c r="BK27" s="234"/>
      <c r="BL27" s="234"/>
      <c r="BM27" s="234"/>
      <c r="BN27" s="234"/>
      <c r="BO27" s="234"/>
      <c r="BP27" s="234"/>
      <c r="BQ27" s="234"/>
      <c r="BR27" s="234"/>
      <c r="BS27" s="234"/>
      <c r="BT27" s="234"/>
      <c r="BU27" s="234"/>
      <c r="BV27" s="234"/>
      <c r="BW27" s="234"/>
      <c r="BX27" s="234"/>
      <c r="BY27" s="234"/>
      <c r="BZ27" s="234"/>
      <c r="CA27" s="234"/>
      <c r="CB27" s="234"/>
      <c r="CC27" s="234"/>
      <c r="CD27" s="234"/>
      <c r="CE27" s="234"/>
      <c r="CF27" s="234"/>
      <c r="CG27" s="234"/>
      <c r="CH27" s="234"/>
      <c r="CI27" s="234"/>
      <c r="CJ27" s="234"/>
      <c r="CK27" s="234"/>
      <c r="CL27" s="234"/>
      <c r="CM27" s="234"/>
      <c r="CN27" s="234"/>
      <c r="CO27" s="234"/>
      <c r="CP27" s="234"/>
      <c r="CQ27" s="234"/>
      <c r="CR27" s="234"/>
      <c r="CS27" s="234"/>
      <c r="CT27" s="234"/>
      <c r="CU27" s="234"/>
      <c r="CV27" s="234"/>
      <c r="CW27" s="234"/>
      <c r="CX27" s="234"/>
      <c r="CY27" s="234"/>
      <c r="CZ27" s="234"/>
      <c r="DA27" s="234"/>
      <c r="DB27" s="234"/>
      <c r="DC27" s="234"/>
      <c r="DD27" s="234"/>
      <c r="DE27" s="234"/>
      <c r="DF27" s="234"/>
      <c r="DG27" s="234"/>
      <c r="DH27" s="234"/>
      <c r="DI27" s="234"/>
      <c r="DJ27" s="234"/>
      <c r="DK27" s="234"/>
      <c r="DL27" s="234"/>
      <c r="DM27" s="234"/>
      <c r="DN27" s="234"/>
      <c r="DO27" s="234"/>
      <c r="DP27" s="234"/>
      <c r="DQ27" s="234"/>
      <c r="DR27" s="234"/>
      <c r="DS27" s="234"/>
      <c r="DT27" s="234"/>
      <c r="DU27" s="234"/>
      <c r="DV27" s="234"/>
      <c r="DW27" s="234"/>
      <c r="DX27" s="234"/>
      <c r="DY27" s="234"/>
      <c r="DZ27" s="234"/>
      <c r="EA27" s="234"/>
      <c r="EB27" s="234"/>
      <c r="EC27" s="234"/>
      <c r="ED27" s="234"/>
      <c r="EE27" s="234"/>
      <c r="EF27" s="234"/>
      <c r="EG27" s="234"/>
      <c r="EH27" s="234"/>
      <c r="EI27" s="234"/>
      <c r="EJ27" s="234"/>
      <c r="EK27" s="234"/>
      <c r="EL27" s="234"/>
      <c r="EM27" s="234"/>
      <c r="EN27" s="234"/>
      <c r="EO27" s="234"/>
      <c r="EP27" s="234"/>
      <c r="EQ27" s="234"/>
      <c r="ER27" s="234"/>
      <c r="ES27" s="234"/>
      <c r="ET27" s="234"/>
      <c r="EU27" s="234"/>
      <c r="EV27" s="234"/>
      <c r="EW27" s="234"/>
      <c r="EX27" s="234"/>
      <c r="EY27" s="234"/>
      <c r="EZ27" s="234"/>
      <c r="FA27" s="234"/>
      <c r="FB27" s="234"/>
      <c r="FC27" s="234"/>
      <c r="FD27" s="234"/>
      <c r="FE27" s="234"/>
      <c r="FF27" s="234"/>
      <c r="FG27" s="234"/>
      <c r="FH27" s="234"/>
      <c r="FI27" s="234"/>
      <c r="FJ27" s="234"/>
      <c r="FK27" s="234"/>
      <c r="FL27" s="234"/>
      <c r="FM27" s="234"/>
      <c r="FN27" s="234"/>
      <c r="FO27" s="234"/>
      <c r="FP27" s="234"/>
      <c r="FQ27" s="234"/>
      <c r="FR27" s="234"/>
      <c r="FS27" s="234"/>
      <c r="FT27" s="234"/>
      <c r="FU27" s="234"/>
      <c r="FV27" s="234"/>
      <c r="FW27" s="234"/>
      <c r="FX27" s="234"/>
      <c r="FY27" s="234"/>
      <c r="FZ27" s="234"/>
      <c r="GA27" s="234"/>
      <c r="GB27" s="234"/>
      <c r="GC27" s="234"/>
      <c r="GD27" s="234"/>
      <c r="GE27" s="234"/>
      <c r="GF27" s="234"/>
      <c r="GG27" s="234"/>
      <c r="GH27" s="234"/>
      <c r="GI27" s="234"/>
      <c r="GJ27" s="234"/>
      <c r="GK27" s="234"/>
      <c r="GL27" s="234"/>
      <c r="GM27" s="234"/>
      <c r="GN27" s="234"/>
      <c r="GO27" s="234"/>
      <c r="GP27" s="234"/>
      <c r="GQ27" s="234"/>
      <c r="GR27" s="234"/>
      <c r="GS27" s="234"/>
      <c r="GT27" s="234"/>
      <c r="GU27" s="234"/>
      <c r="GV27" s="234"/>
      <c r="GW27" s="234"/>
      <c r="GX27" s="234"/>
      <c r="GY27" s="234"/>
      <c r="GZ27" s="234"/>
      <c r="HA27" s="234"/>
      <c r="HB27" s="234"/>
      <c r="HC27" s="234"/>
      <c r="HD27" s="234"/>
      <c r="HE27" s="234"/>
      <c r="HF27" s="234"/>
      <c r="HG27" s="234"/>
      <c r="HH27" s="234"/>
      <c r="HI27" s="234"/>
      <c r="HJ27" s="234"/>
      <c r="HK27" s="234"/>
      <c r="HL27" s="234"/>
      <c r="HM27" s="234"/>
      <c r="HN27" s="234"/>
      <c r="HO27" s="234"/>
      <c r="HP27" s="234"/>
      <c r="HQ27" s="234"/>
      <c r="HR27" s="234"/>
      <c r="HS27" s="234"/>
      <c r="HT27" s="234"/>
    </row>
    <row r="28" spans="1:228">
      <c r="A28" s="37"/>
      <c r="B28" s="268"/>
      <c r="C28" s="37"/>
      <c r="D28" s="37"/>
      <c r="E28" s="269"/>
      <c r="F28" s="268"/>
      <c r="G28" s="270" t="s">
        <v>281</v>
      </c>
      <c r="H28" s="271">
        <v>0</v>
      </c>
      <c r="I28" s="272"/>
    </row>
    <row r="29" spans="1:228">
      <c r="A29" s="266"/>
      <c r="B29" s="247"/>
      <c r="C29" s="263"/>
      <c r="D29" s="263"/>
      <c r="E29" s="257"/>
      <c r="F29" s="247"/>
      <c r="G29" s="253" t="s">
        <v>282</v>
      </c>
      <c r="H29" s="267">
        <v>0</v>
      </c>
      <c r="I29" s="246"/>
      <c r="J29" s="234"/>
      <c r="K29" s="234"/>
      <c r="L29" s="234"/>
      <c r="M29" s="234"/>
      <c r="N29" s="234"/>
      <c r="O29" s="234"/>
      <c r="P29" s="234"/>
      <c r="Q29" s="234"/>
      <c r="R29" s="234"/>
      <c r="S29" s="234"/>
      <c r="T29" s="234"/>
      <c r="U29" s="234"/>
      <c r="V29" s="234"/>
      <c r="W29" s="234"/>
      <c r="X29" s="234"/>
      <c r="Y29" s="234"/>
      <c r="Z29" s="234"/>
      <c r="AA29" s="234"/>
      <c r="AB29" s="234"/>
      <c r="AC29" s="234"/>
      <c r="AD29" s="234"/>
      <c r="AE29" s="234"/>
      <c r="AF29" s="234"/>
      <c r="AG29" s="234"/>
      <c r="AH29" s="234"/>
      <c r="AI29" s="234"/>
      <c r="AJ29" s="234"/>
      <c r="AK29" s="234"/>
      <c r="AL29" s="234"/>
      <c r="AM29" s="234"/>
      <c r="AN29" s="234"/>
      <c r="AO29" s="234"/>
      <c r="AP29" s="234"/>
      <c r="AQ29" s="234"/>
      <c r="AR29" s="234"/>
      <c r="AS29" s="234"/>
      <c r="AT29" s="234"/>
      <c r="AU29" s="234"/>
      <c r="AV29" s="234"/>
      <c r="AW29" s="234"/>
      <c r="AX29" s="234"/>
      <c r="AY29" s="234"/>
      <c r="AZ29" s="234"/>
      <c r="BA29" s="234"/>
      <c r="BB29" s="234"/>
      <c r="BC29" s="234"/>
      <c r="BD29" s="234"/>
      <c r="BE29" s="234"/>
      <c r="BF29" s="234"/>
      <c r="BG29" s="234"/>
      <c r="BH29" s="234"/>
      <c r="BI29" s="234"/>
      <c r="BJ29" s="234"/>
      <c r="BK29" s="234"/>
      <c r="BL29" s="234"/>
      <c r="BM29" s="234"/>
      <c r="BN29" s="234"/>
      <c r="BO29" s="234"/>
      <c r="BP29" s="234"/>
      <c r="BQ29" s="234"/>
      <c r="BR29" s="234"/>
      <c r="BS29" s="234"/>
      <c r="BT29" s="234"/>
      <c r="BU29" s="234"/>
      <c r="BV29" s="234"/>
      <c r="BW29" s="234"/>
      <c r="BX29" s="234"/>
      <c r="BY29" s="234"/>
      <c r="BZ29" s="234"/>
      <c r="CA29" s="234"/>
      <c r="CB29" s="234"/>
      <c r="CC29" s="234"/>
      <c r="CD29" s="234"/>
      <c r="CE29" s="234"/>
      <c r="CF29" s="234"/>
      <c r="CG29" s="234"/>
      <c r="CH29" s="234"/>
      <c r="CI29" s="234"/>
      <c r="CJ29" s="234"/>
      <c r="CK29" s="234"/>
      <c r="CL29" s="234"/>
      <c r="CM29" s="234"/>
      <c r="CN29" s="234"/>
      <c r="CO29" s="234"/>
      <c r="CP29" s="234"/>
      <c r="CQ29" s="234"/>
      <c r="CR29" s="234"/>
      <c r="CS29" s="234"/>
      <c r="CT29" s="234"/>
      <c r="CU29" s="234"/>
      <c r="CV29" s="234"/>
      <c r="CW29" s="234"/>
      <c r="CX29" s="234"/>
      <c r="CY29" s="234"/>
      <c r="CZ29" s="234"/>
      <c r="DA29" s="234"/>
      <c r="DB29" s="234"/>
      <c r="DC29" s="234"/>
      <c r="DD29" s="234"/>
      <c r="DE29" s="234"/>
      <c r="DF29" s="234"/>
      <c r="DG29" s="234"/>
      <c r="DH29" s="234"/>
      <c r="DI29" s="234"/>
      <c r="DJ29" s="234"/>
      <c r="DK29" s="234"/>
      <c r="DL29" s="234"/>
      <c r="DM29" s="234"/>
      <c r="DN29" s="234"/>
      <c r="DO29" s="234"/>
      <c r="DP29" s="234"/>
      <c r="DQ29" s="234"/>
      <c r="DR29" s="234"/>
      <c r="DS29" s="234"/>
      <c r="DT29" s="234"/>
      <c r="DU29" s="234"/>
      <c r="DV29" s="234"/>
      <c r="DW29" s="234"/>
      <c r="DX29" s="234"/>
      <c r="DY29" s="234"/>
      <c r="DZ29" s="234"/>
      <c r="EA29" s="234"/>
      <c r="EB29" s="234"/>
      <c r="EC29" s="234"/>
      <c r="ED29" s="234"/>
      <c r="EE29" s="234"/>
      <c r="EF29" s="234"/>
      <c r="EG29" s="234"/>
      <c r="EH29" s="234"/>
      <c r="EI29" s="234"/>
      <c r="EJ29" s="234"/>
      <c r="EK29" s="234"/>
      <c r="EL29" s="234"/>
      <c r="EM29" s="234"/>
      <c r="EN29" s="234"/>
      <c r="EO29" s="234"/>
      <c r="EP29" s="234"/>
      <c r="EQ29" s="234"/>
      <c r="ER29" s="234"/>
      <c r="ES29" s="234"/>
      <c r="ET29" s="234"/>
      <c r="EU29" s="234"/>
      <c r="EV29" s="234"/>
      <c r="EW29" s="234"/>
      <c r="EX29" s="234"/>
      <c r="EY29" s="234"/>
      <c r="EZ29" s="234"/>
      <c r="FA29" s="234"/>
      <c r="FB29" s="234"/>
      <c r="FC29" s="234"/>
      <c r="FD29" s="234"/>
      <c r="FE29" s="234"/>
      <c r="FF29" s="234"/>
      <c r="FG29" s="234"/>
      <c r="FH29" s="234"/>
      <c r="FI29" s="234"/>
      <c r="FJ29" s="234"/>
      <c r="FK29" s="234"/>
      <c r="FL29" s="234"/>
      <c r="FM29" s="234"/>
      <c r="FN29" s="234"/>
      <c r="FO29" s="234"/>
      <c r="FP29" s="234"/>
      <c r="FQ29" s="234"/>
      <c r="FR29" s="234"/>
      <c r="FS29" s="234"/>
      <c r="FT29" s="234"/>
      <c r="FU29" s="234"/>
      <c r="FV29" s="234"/>
      <c r="FW29" s="234"/>
      <c r="FX29" s="234"/>
      <c r="FY29" s="234"/>
      <c r="FZ29" s="234"/>
      <c r="GA29" s="234"/>
      <c r="GB29" s="234"/>
      <c r="GC29" s="234"/>
      <c r="GD29" s="234"/>
      <c r="GE29" s="234"/>
      <c r="GF29" s="234"/>
      <c r="GG29" s="234"/>
      <c r="GH29" s="234"/>
      <c r="GI29" s="234"/>
      <c r="GJ29" s="234"/>
      <c r="GK29" s="234"/>
      <c r="GL29" s="234"/>
      <c r="GM29" s="234"/>
      <c r="GN29" s="234"/>
      <c r="GO29" s="234"/>
      <c r="GP29" s="234"/>
      <c r="GQ29" s="234"/>
      <c r="GR29" s="234"/>
      <c r="GS29" s="234"/>
      <c r="GT29" s="234"/>
      <c r="GU29" s="234"/>
      <c r="GV29" s="234"/>
      <c r="GW29" s="234"/>
      <c r="GX29" s="234"/>
      <c r="GY29" s="234"/>
      <c r="GZ29" s="234"/>
      <c r="HA29" s="234"/>
      <c r="HB29" s="234"/>
      <c r="HC29" s="234"/>
      <c r="HD29" s="234"/>
      <c r="HE29" s="234"/>
      <c r="HF29" s="234"/>
      <c r="HG29" s="234"/>
      <c r="HH29" s="234"/>
      <c r="HI29" s="234"/>
      <c r="HJ29" s="234"/>
      <c r="HK29" s="234"/>
      <c r="HL29" s="234"/>
      <c r="HM29" s="234"/>
      <c r="HN29" s="234"/>
      <c r="HO29" s="234"/>
      <c r="HP29" s="234"/>
      <c r="HQ29" s="234"/>
      <c r="HR29" s="234"/>
      <c r="HS29" s="234"/>
      <c r="HT29" s="234"/>
    </row>
    <row r="30" spans="1:228">
      <c r="A30" s="266"/>
      <c r="B30" s="247"/>
      <c r="C30" s="263"/>
      <c r="D30" s="260"/>
      <c r="E30" s="257"/>
      <c r="F30" s="247"/>
      <c r="G30" s="253" t="s">
        <v>283</v>
      </c>
      <c r="H30" s="273">
        <v>0</v>
      </c>
      <c r="I30" s="246"/>
      <c r="J30" s="234"/>
      <c r="K30" s="234"/>
      <c r="L30" s="234"/>
      <c r="M30" s="234"/>
      <c r="N30" s="234"/>
      <c r="O30" s="234"/>
      <c r="P30" s="234"/>
      <c r="Q30" s="234"/>
      <c r="R30" s="234"/>
      <c r="S30" s="234"/>
      <c r="T30" s="234"/>
      <c r="U30" s="234"/>
      <c r="V30" s="234"/>
      <c r="W30" s="234"/>
      <c r="X30" s="234"/>
      <c r="Y30" s="234"/>
      <c r="Z30" s="234"/>
      <c r="AA30" s="234"/>
      <c r="AB30" s="234"/>
      <c r="AC30" s="234"/>
      <c r="AD30" s="234"/>
      <c r="AE30" s="234"/>
      <c r="AF30" s="234"/>
      <c r="AG30" s="234"/>
      <c r="AH30" s="234"/>
      <c r="AI30" s="234"/>
      <c r="AJ30" s="234"/>
      <c r="AK30" s="234"/>
      <c r="AL30" s="234"/>
      <c r="AM30" s="234"/>
      <c r="AN30" s="234"/>
      <c r="AO30" s="234"/>
      <c r="AP30" s="234"/>
      <c r="AQ30" s="234"/>
      <c r="AR30" s="234"/>
      <c r="AS30" s="234"/>
      <c r="AT30" s="234"/>
      <c r="AU30" s="234"/>
      <c r="AV30" s="234"/>
      <c r="AW30" s="234"/>
      <c r="AX30" s="234"/>
      <c r="AY30" s="234"/>
      <c r="AZ30" s="234"/>
      <c r="BA30" s="234"/>
      <c r="BB30" s="234"/>
      <c r="BC30" s="234"/>
      <c r="BD30" s="234"/>
      <c r="BE30" s="234"/>
      <c r="BF30" s="234"/>
      <c r="BG30" s="234"/>
      <c r="BH30" s="234"/>
      <c r="BI30" s="234"/>
      <c r="BJ30" s="234"/>
      <c r="BK30" s="234"/>
      <c r="BL30" s="234"/>
      <c r="BM30" s="234"/>
      <c r="BN30" s="234"/>
      <c r="BO30" s="234"/>
      <c r="BP30" s="234"/>
      <c r="BQ30" s="234"/>
      <c r="BR30" s="234"/>
      <c r="BS30" s="234"/>
      <c r="BT30" s="234"/>
      <c r="BU30" s="234"/>
      <c r="BV30" s="234"/>
      <c r="BW30" s="234"/>
      <c r="BX30" s="234"/>
      <c r="BY30" s="234"/>
      <c r="BZ30" s="234"/>
      <c r="CA30" s="234"/>
      <c r="CB30" s="234"/>
      <c r="CC30" s="234"/>
      <c r="CD30" s="234"/>
      <c r="CE30" s="234"/>
      <c r="CF30" s="234"/>
      <c r="CG30" s="234"/>
      <c r="CH30" s="234"/>
      <c r="CI30" s="234"/>
      <c r="CJ30" s="234"/>
      <c r="CK30" s="234"/>
      <c r="CL30" s="234"/>
      <c r="CM30" s="234"/>
      <c r="CN30" s="234"/>
      <c r="CO30" s="234"/>
      <c r="CP30" s="234"/>
      <c r="CQ30" s="234"/>
      <c r="CR30" s="234"/>
      <c r="CS30" s="234"/>
      <c r="CT30" s="234"/>
      <c r="CU30" s="234"/>
      <c r="CV30" s="234"/>
      <c r="CW30" s="234"/>
      <c r="CX30" s="234"/>
      <c r="CY30" s="234"/>
      <c r="CZ30" s="234"/>
      <c r="DA30" s="234"/>
      <c r="DB30" s="234"/>
      <c r="DC30" s="234"/>
      <c r="DD30" s="234"/>
      <c r="DE30" s="234"/>
      <c r="DF30" s="234"/>
      <c r="DG30" s="234"/>
      <c r="DH30" s="234"/>
      <c r="DI30" s="234"/>
      <c r="DJ30" s="234"/>
      <c r="DK30" s="234"/>
      <c r="DL30" s="234"/>
      <c r="DM30" s="234"/>
      <c r="DN30" s="234"/>
      <c r="DO30" s="234"/>
      <c r="DP30" s="234"/>
      <c r="DQ30" s="234"/>
      <c r="DR30" s="234"/>
      <c r="DS30" s="234"/>
      <c r="DT30" s="234"/>
      <c r="DU30" s="234"/>
      <c r="DV30" s="234"/>
      <c r="DW30" s="234"/>
      <c r="DX30" s="234"/>
      <c r="DY30" s="234"/>
      <c r="DZ30" s="234"/>
      <c r="EA30" s="234"/>
      <c r="EB30" s="234"/>
      <c r="EC30" s="234"/>
      <c r="ED30" s="234"/>
      <c r="EE30" s="234"/>
      <c r="EF30" s="234"/>
      <c r="EG30" s="234"/>
      <c r="EH30" s="234"/>
      <c r="EI30" s="234"/>
      <c r="EJ30" s="234"/>
      <c r="EK30" s="234"/>
      <c r="EL30" s="234"/>
      <c r="EM30" s="234"/>
      <c r="EN30" s="234"/>
      <c r="EO30" s="234"/>
      <c r="EP30" s="234"/>
      <c r="EQ30" s="234"/>
      <c r="ER30" s="234"/>
      <c r="ES30" s="234"/>
      <c r="ET30" s="234"/>
      <c r="EU30" s="234"/>
      <c r="EV30" s="234"/>
      <c r="EW30" s="234"/>
      <c r="EX30" s="234"/>
      <c r="EY30" s="234"/>
      <c r="EZ30" s="234"/>
      <c r="FA30" s="234"/>
      <c r="FB30" s="234"/>
      <c r="FC30" s="234"/>
      <c r="FD30" s="234"/>
      <c r="FE30" s="234"/>
      <c r="FF30" s="234"/>
      <c r="FG30" s="234"/>
      <c r="FH30" s="234"/>
      <c r="FI30" s="234"/>
      <c r="FJ30" s="234"/>
      <c r="FK30" s="234"/>
      <c r="FL30" s="234"/>
      <c r="FM30" s="234"/>
      <c r="FN30" s="234"/>
      <c r="FO30" s="234"/>
      <c r="FP30" s="234"/>
      <c r="FQ30" s="234"/>
      <c r="FR30" s="234"/>
      <c r="FS30" s="234"/>
      <c r="FT30" s="234"/>
      <c r="FU30" s="234"/>
      <c r="FV30" s="234"/>
      <c r="FW30" s="234"/>
      <c r="FX30" s="234"/>
      <c r="FY30" s="234"/>
      <c r="FZ30" s="234"/>
      <c r="GA30" s="234"/>
      <c r="GB30" s="234"/>
      <c r="GC30" s="234"/>
      <c r="GD30" s="234"/>
      <c r="GE30" s="234"/>
      <c r="GF30" s="234"/>
      <c r="GG30" s="234"/>
      <c r="GH30" s="234"/>
      <c r="GI30" s="234"/>
      <c r="GJ30" s="234"/>
      <c r="GK30" s="234"/>
      <c r="GL30" s="234"/>
      <c r="GM30" s="234"/>
      <c r="GN30" s="234"/>
      <c r="GO30" s="234"/>
      <c r="GP30" s="234"/>
      <c r="GQ30" s="234"/>
      <c r="GR30" s="234"/>
      <c r="GS30" s="234"/>
      <c r="GT30" s="234"/>
      <c r="GU30" s="234"/>
      <c r="GV30" s="234"/>
      <c r="GW30" s="234"/>
      <c r="GX30" s="234"/>
      <c r="GY30" s="234"/>
      <c r="GZ30" s="234"/>
      <c r="HA30" s="234"/>
      <c r="HB30" s="234"/>
      <c r="HC30" s="234"/>
      <c r="HD30" s="234"/>
      <c r="HE30" s="234"/>
      <c r="HF30" s="234"/>
      <c r="HG30" s="234"/>
      <c r="HH30" s="234"/>
      <c r="HI30" s="234"/>
      <c r="HJ30" s="234"/>
      <c r="HK30" s="234"/>
      <c r="HL30" s="234"/>
      <c r="HM30" s="234"/>
      <c r="HN30" s="234"/>
      <c r="HO30" s="234"/>
      <c r="HP30" s="234"/>
      <c r="HQ30" s="234"/>
      <c r="HR30" s="234"/>
      <c r="HS30" s="234"/>
      <c r="HT30" s="234"/>
    </row>
    <row r="31" spans="1:228">
      <c r="A31" s="266"/>
      <c r="B31" s="241"/>
      <c r="C31" s="263"/>
      <c r="D31" s="260"/>
      <c r="E31" s="257"/>
      <c r="F31" s="247"/>
      <c r="G31" s="253" t="s">
        <v>284</v>
      </c>
      <c r="H31" s="251">
        <v>0</v>
      </c>
      <c r="I31" s="246"/>
      <c r="J31" s="234"/>
      <c r="K31" s="234"/>
      <c r="L31" s="234"/>
      <c r="M31" s="234"/>
      <c r="N31" s="234"/>
      <c r="O31" s="234"/>
      <c r="P31" s="234"/>
      <c r="Q31" s="234"/>
      <c r="R31" s="234"/>
      <c r="S31" s="234"/>
      <c r="T31" s="234"/>
      <c r="U31" s="234"/>
      <c r="V31" s="234"/>
      <c r="W31" s="234"/>
      <c r="X31" s="234"/>
      <c r="Y31" s="234"/>
      <c r="Z31" s="234"/>
      <c r="AA31" s="234"/>
      <c r="AB31" s="234"/>
      <c r="AC31" s="234"/>
      <c r="AD31" s="234"/>
      <c r="AE31" s="234"/>
      <c r="AF31" s="234"/>
      <c r="AG31" s="234"/>
      <c r="AH31" s="234"/>
      <c r="AI31" s="234"/>
      <c r="AJ31" s="234"/>
      <c r="AK31" s="234"/>
      <c r="AL31" s="234"/>
      <c r="AM31" s="234"/>
      <c r="AN31" s="234"/>
      <c r="AO31" s="234"/>
      <c r="AP31" s="234"/>
      <c r="AQ31" s="234"/>
      <c r="AR31" s="234"/>
      <c r="AS31" s="234"/>
      <c r="AT31" s="234"/>
      <c r="AU31" s="234"/>
      <c r="AV31" s="234"/>
      <c r="AW31" s="234"/>
      <c r="AX31" s="234"/>
      <c r="AY31" s="234"/>
      <c r="AZ31" s="234"/>
      <c r="BA31" s="234"/>
      <c r="BB31" s="234"/>
      <c r="BC31" s="234"/>
      <c r="BD31" s="234"/>
      <c r="BE31" s="234"/>
      <c r="BF31" s="234"/>
      <c r="BG31" s="234"/>
      <c r="BH31" s="234"/>
      <c r="BI31" s="234"/>
      <c r="BJ31" s="234"/>
      <c r="BK31" s="234"/>
      <c r="BL31" s="234"/>
      <c r="BM31" s="234"/>
      <c r="BN31" s="234"/>
      <c r="BO31" s="234"/>
      <c r="BP31" s="234"/>
      <c r="BQ31" s="234"/>
      <c r="BR31" s="234"/>
      <c r="BS31" s="234"/>
      <c r="BT31" s="234"/>
      <c r="BU31" s="234"/>
      <c r="BV31" s="234"/>
      <c r="BW31" s="234"/>
      <c r="BX31" s="234"/>
      <c r="BY31" s="234"/>
      <c r="BZ31" s="234"/>
      <c r="CA31" s="234"/>
      <c r="CB31" s="234"/>
      <c r="CC31" s="234"/>
      <c r="CD31" s="234"/>
      <c r="CE31" s="234"/>
      <c r="CF31" s="234"/>
      <c r="CG31" s="234"/>
      <c r="CH31" s="234"/>
      <c r="CI31" s="234"/>
      <c r="CJ31" s="234"/>
      <c r="CK31" s="234"/>
      <c r="CL31" s="234"/>
      <c r="CM31" s="234"/>
      <c r="CN31" s="234"/>
      <c r="CO31" s="234"/>
      <c r="CP31" s="234"/>
      <c r="CQ31" s="234"/>
      <c r="CR31" s="234"/>
      <c r="CS31" s="234"/>
      <c r="CT31" s="234"/>
      <c r="CU31" s="234"/>
      <c r="CV31" s="234"/>
      <c r="CW31" s="234"/>
      <c r="CX31" s="234"/>
      <c r="CY31" s="234"/>
      <c r="CZ31" s="234"/>
      <c r="DA31" s="234"/>
      <c r="DB31" s="234"/>
      <c r="DC31" s="234"/>
      <c r="DD31" s="234"/>
      <c r="DE31" s="234"/>
      <c r="DF31" s="234"/>
      <c r="DG31" s="234"/>
      <c r="DH31" s="234"/>
      <c r="DI31" s="234"/>
      <c r="DJ31" s="234"/>
      <c r="DK31" s="234"/>
      <c r="DL31" s="234"/>
      <c r="DM31" s="234"/>
      <c r="DN31" s="234"/>
      <c r="DO31" s="234"/>
      <c r="DP31" s="234"/>
      <c r="DQ31" s="234"/>
      <c r="DR31" s="234"/>
      <c r="DS31" s="234"/>
      <c r="DT31" s="234"/>
      <c r="DU31" s="234"/>
      <c r="DV31" s="234"/>
      <c r="DW31" s="234"/>
      <c r="DX31" s="234"/>
      <c r="DY31" s="234"/>
      <c r="DZ31" s="234"/>
      <c r="EA31" s="234"/>
      <c r="EB31" s="234"/>
      <c r="EC31" s="234"/>
      <c r="ED31" s="234"/>
      <c r="EE31" s="234"/>
      <c r="EF31" s="234"/>
      <c r="EG31" s="234"/>
      <c r="EH31" s="234"/>
      <c r="EI31" s="234"/>
      <c r="EJ31" s="234"/>
      <c r="EK31" s="234"/>
      <c r="EL31" s="234"/>
      <c r="EM31" s="234"/>
      <c r="EN31" s="234"/>
      <c r="EO31" s="234"/>
      <c r="EP31" s="234"/>
      <c r="EQ31" s="234"/>
      <c r="ER31" s="234"/>
      <c r="ES31" s="234"/>
      <c r="ET31" s="234"/>
      <c r="EU31" s="234"/>
      <c r="EV31" s="234"/>
      <c r="EW31" s="234"/>
      <c r="EX31" s="234"/>
      <c r="EY31" s="234"/>
      <c r="EZ31" s="234"/>
      <c r="FA31" s="234"/>
      <c r="FB31" s="234"/>
      <c r="FC31" s="234"/>
      <c r="FD31" s="234"/>
      <c r="FE31" s="234"/>
      <c r="FF31" s="234"/>
      <c r="FG31" s="234"/>
      <c r="FH31" s="234"/>
      <c r="FI31" s="234"/>
      <c r="FJ31" s="234"/>
      <c r="FK31" s="234"/>
      <c r="FL31" s="234"/>
      <c r="FM31" s="234"/>
      <c r="FN31" s="234"/>
      <c r="FO31" s="234"/>
      <c r="FP31" s="234"/>
      <c r="FQ31" s="234"/>
      <c r="FR31" s="234"/>
      <c r="FS31" s="234"/>
      <c r="FT31" s="234"/>
      <c r="FU31" s="234"/>
      <c r="FV31" s="234"/>
      <c r="FW31" s="234"/>
      <c r="FX31" s="234"/>
      <c r="FY31" s="234"/>
      <c r="FZ31" s="234"/>
      <c r="GA31" s="234"/>
      <c r="GB31" s="234"/>
      <c r="GC31" s="234"/>
      <c r="GD31" s="234"/>
      <c r="GE31" s="234"/>
      <c r="GF31" s="234"/>
      <c r="GG31" s="234"/>
      <c r="GH31" s="234"/>
      <c r="GI31" s="234"/>
      <c r="GJ31" s="234"/>
      <c r="GK31" s="234"/>
      <c r="GL31" s="234"/>
      <c r="GM31" s="234"/>
      <c r="GN31" s="234"/>
      <c r="GO31" s="234"/>
      <c r="GP31" s="234"/>
      <c r="GQ31" s="234"/>
      <c r="GR31" s="234"/>
      <c r="GS31" s="234"/>
      <c r="GT31" s="234"/>
      <c r="GU31" s="234"/>
      <c r="GV31" s="234"/>
      <c r="GW31" s="234"/>
      <c r="GX31" s="234"/>
      <c r="GY31" s="234"/>
      <c r="GZ31" s="234"/>
      <c r="HA31" s="234"/>
      <c r="HB31" s="234"/>
      <c r="HC31" s="234"/>
      <c r="HD31" s="234"/>
      <c r="HE31" s="234"/>
      <c r="HF31" s="234"/>
      <c r="HG31" s="234"/>
      <c r="HH31" s="234"/>
      <c r="HI31" s="234"/>
      <c r="HJ31" s="234"/>
      <c r="HK31" s="234"/>
      <c r="HL31" s="234"/>
      <c r="HM31" s="234"/>
      <c r="HN31" s="234"/>
      <c r="HO31" s="234"/>
      <c r="HP31" s="234"/>
      <c r="HQ31" s="234"/>
      <c r="HR31" s="234"/>
      <c r="HS31" s="234"/>
      <c r="HT31" s="234"/>
    </row>
    <row r="32" spans="1:228">
      <c r="A32" s="266"/>
      <c r="B32" s="241"/>
      <c r="C32" s="263"/>
      <c r="D32" s="260"/>
      <c r="E32" s="257"/>
      <c r="F32" s="247"/>
      <c r="G32" s="253" t="s">
        <v>285</v>
      </c>
      <c r="H32" s="241">
        <v>0</v>
      </c>
      <c r="I32" s="246"/>
      <c r="J32" s="234"/>
      <c r="K32" s="234"/>
      <c r="L32" s="234"/>
      <c r="M32" s="234"/>
      <c r="N32" s="234"/>
      <c r="O32" s="234"/>
      <c r="P32" s="234"/>
      <c r="Q32" s="234"/>
      <c r="R32" s="234"/>
      <c r="S32" s="234"/>
      <c r="T32" s="234"/>
      <c r="U32" s="234"/>
      <c r="V32" s="234"/>
      <c r="W32" s="234"/>
      <c r="X32" s="234"/>
      <c r="Y32" s="234"/>
      <c r="Z32" s="234"/>
      <c r="AA32" s="234"/>
      <c r="AB32" s="234"/>
      <c r="AC32" s="234"/>
      <c r="AD32" s="234"/>
      <c r="AE32" s="234"/>
      <c r="AF32" s="234"/>
      <c r="AG32" s="234"/>
      <c r="AH32" s="234"/>
      <c r="AI32" s="234"/>
      <c r="AJ32" s="234"/>
      <c r="AK32" s="234"/>
      <c r="AL32" s="234"/>
      <c r="AM32" s="234"/>
      <c r="AN32" s="234"/>
      <c r="AO32" s="234"/>
      <c r="AP32" s="234"/>
      <c r="AQ32" s="234"/>
      <c r="AR32" s="234"/>
      <c r="AS32" s="234"/>
      <c r="AT32" s="234"/>
      <c r="AU32" s="234"/>
      <c r="AV32" s="234"/>
      <c r="AW32" s="234"/>
      <c r="AX32" s="234"/>
      <c r="AY32" s="234"/>
      <c r="AZ32" s="234"/>
      <c r="BA32" s="234"/>
      <c r="BB32" s="234"/>
      <c r="BC32" s="234"/>
      <c r="BD32" s="234"/>
      <c r="BE32" s="234"/>
      <c r="BF32" s="234"/>
      <c r="BG32" s="234"/>
      <c r="BH32" s="234"/>
      <c r="BI32" s="234"/>
      <c r="BJ32" s="234"/>
      <c r="BK32" s="234"/>
      <c r="BL32" s="234"/>
      <c r="BM32" s="234"/>
      <c r="BN32" s="234"/>
      <c r="BO32" s="234"/>
      <c r="BP32" s="234"/>
      <c r="BQ32" s="234"/>
      <c r="BR32" s="234"/>
      <c r="BS32" s="234"/>
      <c r="BT32" s="234"/>
      <c r="BU32" s="234"/>
      <c r="BV32" s="234"/>
      <c r="BW32" s="234"/>
      <c r="BX32" s="234"/>
      <c r="BY32" s="234"/>
      <c r="BZ32" s="234"/>
      <c r="CA32" s="234"/>
      <c r="CB32" s="234"/>
      <c r="CC32" s="234"/>
      <c r="CD32" s="234"/>
      <c r="CE32" s="234"/>
      <c r="CF32" s="234"/>
      <c r="CG32" s="234"/>
      <c r="CH32" s="234"/>
      <c r="CI32" s="234"/>
      <c r="CJ32" s="234"/>
      <c r="CK32" s="234"/>
      <c r="CL32" s="234"/>
      <c r="CM32" s="234"/>
      <c r="CN32" s="234"/>
      <c r="CO32" s="234"/>
      <c r="CP32" s="234"/>
      <c r="CQ32" s="234"/>
      <c r="CR32" s="234"/>
      <c r="CS32" s="234"/>
      <c r="CT32" s="234"/>
      <c r="CU32" s="234"/>
      <c r="CV32" s="234"/>
      <c r="CW32" s="234"/>
      <c r="CX32" s="234"/>
      <c r="CY32" s="234"/>
      <c r="CZ32" s="234"/>
      <c r="DA32" s="234"/>
      <c r="DB32" s="234"/>
      <c r="DC32" s="234"/>
      <c r="DD32" s="234"/>
      <c r="DE32" s="234"/>
      <c r="DF32" s="234"/>
      <c r="DG32" s="234"/>
      <c r="DH32" s="234"/>
      <c r="DI32" s="234"/>
      <c r="DJ32" s="234"/>
      <c r="DK32" s="234"/>
      <c r="DL32" s="234"/>
      <c r="DM32" s="234"/>
      <c r="DN32" s="234"/>
      <c r="DO32" s="234"/>
      <c r="DP32" s="234"/>
      <c r="DQ32" s="234"/>
      <c r="DR32" s="234"/>
      <c r="DS32" s="234"/>
      <c r="DT32" s="234"/>
      <c r="DU32" s="234"/>
      <c r="DV32" s="234"/>
      <c r="DW32" s="234"/>
      <c r="DX32" s="234"/>
      <c r="DY32" s="234"/>
      <c r="DZ32" s="234"/>
      <c r="EA32" s="234"/>
      <c r="EB32" s="234"/>
      <c r="EC32" s="234"/>
      <c r="ED32" s="234"/>
      <c r="EE32" s="234"/>
      <c r="EF32" s="234"/>
      <c r="EG32" s="234"/>
      <c r="EH32" s="234"/>
      <c r="EI32" s="234"/>
      <c r="EJ32" s="234"/>
      <c r="EK32" s="234"/>
      <c r="EL32" s="234"/>
      <c r="EM32" s="234"/>
      <c r="EN32" s="234"/>
      <c r="EO32" s="234"/>
      <c r="EP32" s="234"/>
      <c r="EQ32" s="234"/>
      <c r="ER32" s="234"/>
      <c r="ES32" s="234"/>
      <c r="ET32" s="234"/>
      <c r="EU32" s="234"/>
      <c r="EV32" s="234"/>
      <c r="EW32" s="234"/>
      <c r="EX32" s="234"/>
      <c r="EY32" s="234"/>
      <c r="EZ32" s="234"/>
      <c r="FA32" s="234"/>
      <c r="FB32" s="234"/>
      <c r="FC32" s="234"/>
      <c r="FD32" s="234"/>
      <c r="FE32" s="234"/>
      <c r="FF32" s="234"/>
      <c r="FG32" s="234"/>
      <c r="FH32" s="234"/>
      <c r="FI32" s="234"/>
      <c r="FJ32" s="234"/>
      <c r="FK32" s="234"/>
      <c r="FL32" s="234"/>
      <c r="FM32" s="234"/>
      <c r="FN32" s="234"/>
      <c r="FO32" s="234"/>
      <c r="FP32" s="234"/>
      <c r="FQ32" s="234"/>
      <c r="FR32" s="234"/>
      <c r="FS32" s="234"/>
      <c r="FT32" s="234"/>
      <c r="FU32" s="234"/>
      <c r="FV32" s="234"/>
      <c r="FW32" s="234"/>
      <c r="FX32" s="234"/>
      <c r="FY32" s="234"/>
      <c r="FZ32" s="234"/>
      <c r="GA32" s="234"/>
      <c r="GB32" s="234"/>
      <c r="GC32" s="234"/>
      <c r="GD32" s="234"/>
      <c r="GE32" s="234"/>
      <c r="GF32" s="234"/>
      <c r="GG32" s="234"/>
      <c r="GH32" s="234"/>
      <c r="GI32" s="234"/>
      <c r="GJ32" s="234"/>
      <c r="GK32" s="234"/>
      <c r="GL32" s="234"/>
      <c r="GM32" s="234"/>
      <c r="GN32" s="234"/>
      <c r="GO32" s="234"/>
      <c r="GP32" s="234"/>
      <c r="GQ32" s="234"/>
      <c r="GR32" s="234"/>
      <c r="GS32" s="234"/>
      <c r="GT32" s="234"/>
      <c r="GU32" s="234"/>
      <c r="GV32" s="234"/>
      <c r="GW32" s="234"/>
      <c r="GX32" s="234"/>
      <c r="GY32" s="234"/>
      <c r="GZ32" s="234"/>
      <c r="HA32" s="234"/>
      <c r="HB32" s="234"/>
      <c r="HC32" s="234"/>
      <c r="HD32" s="234"/>
      <c r="HE32" s="234"/>
      <c r="HF32" s="234"/>
      <c r="HG32" s="234"/>
      <c r="HH32" s="234"/>
      <c r="HI32" s="234"/>
      <c r="HJ32" s="234"/>
      <c r="HK32" s="234"/>
      <c r="HL32" s="234"/>
      <c r="HM32" s="234"/>
      <c r="HN32" s="234"/>
      <c r="HO32" s="234"/>
      <c r="HP32" s="234"/>
      <c r="HQ32" s="234"/>
      <c r="HR32" s="234"/>
      <c r="HS32" s="234"/>
      <c r="HT32" s="234"/>
    </row>
    <row r="33" spans="1:228">
      <c r="A33" s="266"/>
      <c r="B33" s="241"/>
      <c r="C33" s="263"/>
      <c r="D33" s="260"/>
      <c r="E33" s="257"/>
      <c r="F33" s="247"/>
      <c r="G33" s="255" t="s">
        <v>286</v>
      </c>
      <c r="H33" s="247">
        <v>0</v>
      </c>
      <c r="I33" s="246"/>
      <c r="J33" s="234"/>
      <c r="K33" s="234"/>
      <c r="L33" s="234"/>
      <c r="M33" s="234"/>
      <c r="N33" s="234"/>
      <c r="O33" s="234"/>
      <c r="P33" s="234"/>
      <c r="Q33" s="234"/>
      <c r="R33" s="234"/>
      <c r="S33" s="234"/>
      <c r="T33" s="234"/>
      <c r="U33" s="234"/>
      <c r="V33" s="234"/>
      <c r="W33" s="234"/>
      <c r="X33" s="234"/>
      <c r="Y33" s="234"/>
      <c r="Z33" s="234"/>
      <c r="AA33" s="234"/>
      <c r="AB33" s="234"/>
      <c r="AC33" s="234"/>
      <c r="AD33" s="234"/>
      <c r="AE33" s="234"/>
      <c r="AF33" s="234"/>
      <c r="AG33" s="234"/>
      <c r="AH33" s="234"/>
      <c r="AI33" s="234"/>
      <c r="AJ33" s="234"/>
      <c r="AK33" s="234"/>
      <c r="AL33" s="234"/>
      <c r="AM33" s="234"/>
      <c r="AN33" s="234"/>
      <c r="AO33" s="234"/>
      <c r="AP33" s="234"/>
      <c r="AQ33" s="234"/>
      <c r="AR33" s="234"/>
      <c r="AS33" s="234"/>
      <c r="AT33" s="234"/>
      <c r="AU33" s="234"/>
      <c r="AV33" s="234"/>
      <c r="AW33" s="234"/>
      <c r="AX33" s="234"/>
      <c r="AY33" s="234"/>
      <c r="AZ33" s="234"/>
      <c r="BA33" s="234"/>
      <c r="BB33" s="234"/>
      <c r="BC33" s="234"/>
      <c r="BD33" s="234"/>
      <c r="BE33" s="234"/>
      <c r="BF33" s="234"/>
      <c r="BG33" s="234"/>
      <c r="BH33" s="234"/>
      <c r="BI33" s="234"/>
      <c r="BJ33" s="234"/>
      <c r="BK33" s="234"/>
      <c r="BL33" s="234"/>
      <c r="BM33" s="234"/>
      <c r="BN33" s="234"/>
      <c r="BO33" s="234"/>
      <c r="BP33" s="234"/>
      <c r="BQ33" s="234"/>
      <c r="BR33" s="234"/>
      <c r="BS33" s="234"/>
      <c r="BT33" s="234"/>
      <c r="BU33" s="234"/>
      <c r="BV33" s="234"/>
      <c r="BW33" s="234"/>
      <c r="BX33" s="234"/>
      <c r="BY33" s="234"/>
      <c r="BZ33" s="234"/>
      <c r="CA33" s="234"/>
      <c r="CB33" s="234"/>
      <c r="CC33" s="234"/>
      <c r="CD33" s="234"/>
      <c r="CE33" s="234"/>
      <c r="CF33" s="234"/>
      <c r="CG33" s="234"/>
      <c r="CH33" s="234"/>
      <c r="CI33" s="234"/>
      <c r="CJ33" s="234"/>
      <c r="CK33" s="234"/>
      <c r="CL33" s="234"/>
      <c r="CM33" s="234"/>
      <c r="CN33" s="234"/>
      <c r="CO33" s="234"/>
      <c r="CP33" s="234"/>
      <c r="CQ33" s="234"/>
      <c r="CR33" s="234"/>
      <c r="CS33" s="234"/>
      <c r="CT33" s="234"/>
      <c r="CU33" s="234"/>
      <c r="CV33" s="234"/>
      <c r="CW33" s="234"/>
      <c r="CX33" s="234"/>
      <c r="CY33" s="234"/>
      <c r="CZ33" s="234"/>
      <c r="DA33" s="234"/>
      <c r="DB33" s="234"/>
      <c r="DC33" s="234"/>
      <c r="DD33" s="234"/>
      <c r="DE33" s="234"/>
      <c r="DF33" s="234"/>
      <c r="DG33" s="234"/>
      <c r="DH33" s="234"/>
      <c r="DI33" s="234"/>
      <c r="DJ33" s="234"/>
      <c r="DK33" s="234"/>
      <c r="DL33" s="234"/>
      <c r="DM33" s="234"/>
      <c r="DN33" s="234"/>
      <c r="DO33" s="234"/>
      <c r="DP33" s="234"/>
      <c r="DQ33" s="234"/>
      <c r="DR33" s="234"/>
      <c r="DS33" s="234"/>
      <c r="DT33" s="234"/>
      <c r="DU33" s="234"/>
      <c r="DV33" s="234"/>
      <c r="DW33" s="234"/>
      <c r="DX33" s="234"/>
      <c r="DY33" s="234"/>
      <c r="DZ33" s="234"/>
      <c r="EA33" s="234"/>
      <c r="EB33" s="234"/>
      <c r="EC33" s="234"/>
      <c r="ED33" s="234"/>
      <c r="EE33" s="234"/>
      <c r="EF33" s="234"/>
      <c r="EG33" s="234"/>
      <c r="EH33" s="234"/>
      <c r="EI33" s="234"/>
      <c r="EJ33" s="234"/>
      <c r="EK33" s="234"/>
      <c r="EL33" s="234"/>
      <c r="EM33" s="234"/>
      <c r="EN33" s="234"/>
      <c r="EO33" s="234"/>
      <c r="EP33" s="234"/>
      <c r="EQ33" s="234"/>
      <c r="ER33" s="234"/>
      <c r="ES33" s="234"/>
      <c r="ET33" s="234"/>
      <c r="EU33" s="234"/>
      <c r="EV33" s="234"/>
      <c r="EW33" s="234"/>
      <c r="EX33" s="234"/>
      <c r="EY33" s="234"/>
      <c r="EZ33" s="234"/>
      <c r="FA33" s="234"/>
      <c r="FB33" s="234"/>
      <c r="FC33" s="234"/>
      <c r="FD33" s="234"/>
      <c r="FE33" s="234"/>
      <c r="FF33" s="234"/>
      <c r="FG33" s="234"/>
      <c r="FH33" s="234"/>
      <c r="FI33" s="234"/>
      <c r="FJ33" s="234"/>
      <c r="FK33" s="234"/>
      <c r="FL33" s="234"/>
      <c r="FM33" s="234"/>
      <c r="FN33" s="234"/>
      <c r="FO33" s="234"/>
      <c r="FP33" s="234"/>
      <c r="FQ33" s="234"/>
      <c r="FR33" s="234"/>
      <c r="FS33" s="234"/>
      <c r="FT33" s="234"/>
      <c r="FU33" s="234"/>
      <c r="FV33" s="234"/>
      <c r="FW33" s="234"/>
      <c r="FX33" s="234"/>
      <c r="FY33" s="234"/>
      <c r="FZ33" s="234"/>
      <c r="GA33" s="234"/>
      <c r="GB33" s="234"/>
      <c r="GC33" s="234"/>
      <c r="GD33" s="234"/>
      <c r="GE33" s="234"/>
      <c r="GF33" s="234"/>
      <c r="GG33" s="234"/>
      <c r="GH33" s="234"/>
      <c r="GI33" s="234"/>
      <c r="GJ33" s="234"/>
      <c r="GK33" s="234"/>
      <c r="GL33" s="234"/>
      <c r="GM33" s="234"/>
      <c r="GN33" s="234"/>
      <c r="GO33" s="234"/>
      <c r="GP33" s="234"/>
      <c r="GQ33" s="234"/>
      <c r="GR33" s="234"/>
      <c r="GS33" s="234"/>
      <c r="GT33" s="234"/>
      <c r="GU33" s="234"/>
      <c r="GV33" s="234"/>
      <c r="GW33" s="234"/>
      <c r="GX33" s="234"/>
      <c r="GY33" s="234"/>
      <c r="GZ33" s="234"/>
      <c r="HA33" s="234"/>
      <c r="HB33" s="234"/>
      <c r="HC33" s="234"/>
      <c r="HD33" s="234"/>
      <c r="HE33" s="234"/>
      <c r="HF33" s="234"/>
      <c r="HG33" s="234"/>
      <c r="HH33" s="234"/>
      <c r="HI33" s="234"/>
      <c r="HJ33" s="234"/>
      <c r="HK33" s="234"/>
      <c r="HL33" s="234"/>
      <c r="HM33" s="234"/>
      <c r="HN33" s="234"/>
      <c r="HO33" s="234"/>
      <c r="HP33" s="234"/>
      <c r="HQ33" s="234"/>
      <c r="HR33" s="234"/>
      <c r="HS33" s="234"/>
      <c r="HT33" s="234"/>
    </row>
    <row r="34" spans="1:228">
      <c r="A34" s="274" t="s">
        <v>287</v>
      </c>
      <c r="B34" s="247">
        <v>1349.71</v>
      </c>
      <c r="C34" s="237" t="s">
        <v>288</v>
      </c>
      <c r="D34" s="275">
        <f>SUM(D6:D15)</f>
        <v>1349.71</v>
      </c>
      <c r="E34" s="276" t="s">
        <v>289</v>
      </c>
      <c r="F34" s="247">
        <f>SUM(F6+F10+F23+F24+F25)</f>
        <v>1349.71</v>
      </c>
      <c r="G34" s="274" t="s">
        <v>290</v>
      </c>
      <c r="H34" s="254">
        <f>SUM(H6:H33)</f>
        <v>1349.71</v>
      </c>
      <c r="I34" s="234"/>
      <c r="J34" s="234"/>
      <c r="K34" s="234"/>
      <c r="L34" s="234"/>
      <c r="M34" s="234"/>
      <c r="N34" s="234"/>
      <c r="O34" s="234"/>
      <c r="P34" s="234"/>
      <c r="Q34" s="234"/>
      <c r="R34" s="234"/>
      <c r="S34" s="234"/>
      <c r="T34" s="234"/>
      <c r="U34" s="234"/>
      <c r="V34" s="234"/>
      <c r="W34" s="234"/>
      <c r="X34" s="234"/>
      <c r="Y34" s="234"/>
      <c r="Z34" s="234"/>
      <c r="AA34" s="234"/>
      <c r="AB34" s="234"/>
      <c r="AC34" s="234"/>
      <c r="AD34" s="234"/>
      <c r="AE34" s="234"/>
      <c r="AF34" s="234"/>
      <c r="AG34" s="234"/>
      <c r="AH34" s="234"/>
      <c r="AI34" s="234"/>
      <c r="AJ34" s="234"/>
      <c r="AK34" s="234"/>
      <c r="AL34" s="234"/>
      <c r="AM34" s="234"/>
      <c r="AN34" s="234"/>
      <c r="AO34" s="234"/>
      <c r="AP34" s="234"/>
      <c r="AQ34" s="234"/>
      <c r="AR34" s="234"/>
      <c r="AS34" s="234"/>
      <c r="AT34" s="234"/>
      <c r="AU34" s="234"/>
      <c r="AV34" s="234"/>
      <c r="AW34" s="234"/>
      <c r="AX34" s="234"/>
      <c r="AY34" s="234"/>
      <c r="AZ34" s="234"/>
      <c r="BA34" s="234"/>
      <c r="BB34" s="234"/>
      <c r="BC34" s="234"/>
      <c r="BD34" s="234"/>
      <c r="BE34" s="234"/>
      <c r="BF34" s="234"/>
      <c r="BG34" s="234"/>
      <c r="BH34" s="234"/>
      <c r="BI34" s="234"/>
      <c r="BJ34" s="234"/>
      <c r="BK34" s="234"/>
      <c r="BL34" s="234"/>
      <c r="BM34" s="234"/>
      <c r="BN34" s="234"/>
      <c r="BO34" s="234"/>
      <c r="BP34" s="234"/>
      <c r="BQ34" s="234"/>
      <c r="BR34" s="234"/>
      <c r="BS34" s="234"/>
      <c r="BT34" s="234"/>
      <c r="BU34" s="234"/>
      <c r="BV34" s="234"/>
      <c r="BW34" s="234"/>
      <c r="BX34" s="234"/>
      <c r="BY34" s="234"/>
      <c r="BZ34" s="234"/>
      <c r="CA34" s="234"/>
      <c r="CB34" s="234"/>
      <c r="CC34" s="234"/>
      <c r="CD34" s="234"/>
      <c r="CE34" s="234"/>
      <c r="CF34" s="234"/>
      <c r="CG34" s="234"/>
      <c r="CH34" s="234"/>
      <c r="CI34" s="234"/>
      <c r="CJ34" s="234"/>
      <c r="CK34" s="234"/>
      <c r="CL34" s="234"/>
      <c r="CM34" s="234"/>
      <c r="CN34" s="234"/>
      <c r="CO34" s="234"/>
      <c r="CP34" s="234"/>
      <c r="CQ34" s="234"/>
      <c r="CR34" s="234"/>
      <c r="CS34" s="234"/>
      <c r="CT34" s="234"/>
      <c r="CU34" s="234"/>
      <c r="CV34" s="234"/>
      <c r="CW34" s="234"/>
      <c r="CX34" s="234"/>
      <c r="CY34" s="234"/>
      <c r="CZ34" s="234"/>
      <c r="DA34" s="234"/>
      <c r="DB34" s="234"/>
      <c r="DC34" s="234"/>
      <c r="DD34" s="234"/>
      <c r="DE34" s="234"/>
      <c r="DF34" s="234"/>
      <c r="DG34" s="234"/>
      <c r="DH34" s="234"/>
      <c r="DI34" s="234"/>
      <c r="DJ34" s="234"/>
      <c r="DK34" s="234"/>
      <c r="DL34" s="234"/>
      <c r="DM34" s="234"/>
      <c r="DN34" s="234"/>
      <c r="DO34" s="234"/>
      <c r="DP34" s="234"/>
      <c r="DQ34" s="234"/>
      <c r="DR34" s="234"/>
      <c r="DS34" s="234"/>
      <c r="DT34" s="234"/>
      <c r="DU34" s="234"/>
      <c r="DV34" s="234"/>
      <c r="DW34" s="234"/>
      <c r="DX34" s="234"/>
      <c r="DY34" s="234"/>
      <c r="DZ34" s="234"/>
      <c r="EA34" s="234"/>
      <c r="EB34" s="234"/>
      <c r="EC34" s="234"/>
      <c r="ED34" s="234"/>
      <c r="EE34" s="234"/>
      <c r="EF34" s="234"/>
      <c r="EG34" s="234"/>
      <c r="EH34" s="234"/>
      <c r="EI34" s="234"/>
      <c r="EJ34" s="234"/>
      <c r="EK34" s="234"/>
      <c r="EL34" s="234"/>
      <c r="EM34" s="234"/>
      <c r="EN34" s="234"/>
      <c r="EO34" s="234"/>
      <c r="EP34" s="234"/>
      <c r="EQ34" s="234"/>
      <c r="ER34" s="234"/>
      <c r="ES34" s="234"/>
      <c r="ET34" s="234"/>
      <c r="EU34" s="234"/>
      <c r="EV34" s="234"/>
      <c r="EW34" s="234"/>
      <c r="EX34" s="234"/>
      <c r="EY34" s="234"/>
      <c r="EZ34" s="234"/>
      <c r="FA34" s="234"/>
      <c r="FB34" s="234"/>
      <c r="FC34" s="234"/>
      <c r="FD34" s="234"/>
      <c r="FE34" s="234"/>
      <c r="FF34" s="234"/>
      <c r="FG34" s="234"/>
      <c r="FH34" s="234"/>
      <c r="FI34" s="234"/>
      <c r="FJ34" s="234"/>
      <c r="FK34" s="234"/>
      <c r="FL34" s="234"/>
      <c r="FM34" s="234"/>
      <c r="FN34" s="234"/>
      <c r="FO34" s="234"/>
      <c r="FP34" s="234"/>
      <c r="FQ34" s="234"/>
      <c r="FR34" s="234"/>
      <c r="FS34" s="234"/>
      <c r="FT34" s="234"/>
      <c r="FU34" s="234"/>
      <c r="FV34" s="234"/>
      <c r="FW34" s="234"/>
      <c r="FX34" s="234"/>
      <c r="FY34" s="234"/>
      <c r="FZ34" s="234"/>
      <c r="GA34" s="234"/>
      <c r="GB34" s="234"/>
      <c r="GC34" s="234"/>
      <c r="GD34" s="234"/>
      <c r="GE34" s="234"/>
      <c r="GF34" s="234"/>
      <c r="GG34" s="234"/>
      <c r="GH34" s="234"/>
      <c r="GI34" s="234"/>
      <c r="GJ34" s="234"/>
      <c r="GK34" s="234"/>
      <c r="GL34" s="234"/>
      <c r="GM34" s="234"/>
      <c r="GN34" s="234"/>
      <c r="GO34" s="234"/>
      <c r="GP34" s="234"/>
      <c r="GQ34" s="234"/>
      <c r="GR34" s="234"/>
      <c r="GS34" s="234"/>
      <c r="GT34" s="234"/>
      <c r="GU34" s="234"/>
      <c r="GV34" s="234"/>
      <c r="GW34" s="234"/>
      <c r="GX34" s="234"/>
      <c r="GY34" s="234"/>
      <c r="GZ34" s="234"/>
      <c r="HA34" s="234"/>
      <c r="HB34" s="234"/>
      <c r="HC34" s="234"/>
      <c r="HD34" s="234"/>
      <c r="HE34" s="234"/>
      <c r="HF34" s="234"/>
      <c r="HG34" s="234"/>
      <c r="HH34" s="234"/>
      <c r="HI34" s="234"/>
      <c r="HJ34" s="234"/>
      <c r="HK34" s="234"/>
      <c r="HL34" s="234"/>
      <c r="HM34" s="234"/>
      <c r="HN34" s="234"/>
      <c r="HO34" s="234"/>
      <c r="HP34" s="234"/>
      <c r="HQ34" s="234"/>
      <c r="HR34" s="234"/>
      <c r="HS34" s="234"/>
      <c r="HT34" s="234"/>
    </row>
    <row r="35" spans="1:228" ht="24">
      <c r="A35" s="240" t="s">
        <v>25</v>
      </c>
      <c r="B35" s="254">
        <f>B37-B34</f>
        <v>0</v>
      </c>
      <c r="C35" s="277" t="s">
        <v>43</v>
      </c>
      <c r="D35" s="243">
        <v>0</v>
      </c>
      <c r="E35" s="278"/>
      <c r="F35" s="247"/>
      <c r="G35" s="274"/>
      <c r="H35" s="247"/>
      <c r="I35" s="234"/>
      <c r="J35" s="234"/>
      <c r="K35" s="234"/>
      <c r="L35" s="234"/>
      <c r="M35" s="234"/>
      <c r="N35" s="234"/>
      <c r="O35" s="234"/>
      <c r="P35" s="234"/>
      <c r="Q35" s="234"/>
      <c r="R35" s="234"/>
      <c r="S35" s="234"/>
      <c r="T35" s="234"/>
      <c r="U35" s="234"/>
      <c r="V35" s="234"/>
      <c r="W35" s="234"/>
      <c r="X35" s="234"/>
      <c r="Y35" s="234"/>
      <c r="Z35" s="234"/>
      <c r="AA35" s="234"/>
      <c r="AB35" s="234"/>
      <c r="AC35" s="234"/>
      <c r="AD35" s="234"/>
      <c r="AE35" s="234"/>
      <c r="AF35" s="234"/>
      <c r="AG35" s="234"/>
      <c r="AH35" s="234"/>
      <c r="AI35" s="234"/>
      <c r="AJ35" s="234"/>
      <c r="AK35" s="234"/>
      <c r="AL35" s="234"/>
      <c r="AM35" s="234"/>
      <c r="AN35" s="234"/>
      <c r="AO35" s="234"/>
      <c r="AP35" s="234"/>
      <c r="AQ35" s="234"/>
      <c r="AR35" s="234"/>
      <c r="AS35" s="234"/>
      <c r="AT35" s="234"/>
      <c r="AU35" s="234"/>
      <c r="AV35" s="234"/>
      <c r="AW35" s="234"/>
      <c r="AX35" s="234"/>
      <c r="AY35" s="234"/>
      <c r="AZ35" s="234"/>
      <c r="BA35" s="234"/>
      <c r="BB35" s="234"/>
      <c r="BC35" s="234"/>
      <c r="BD35" s="234"/>
      <c r="BE35" s="234"/>
      <c r="BF35" s="234"/>
      <c r="BG35" s="234"/>
      <c r="BH35" s="234"/>
      <c r="BI35" s="234"/>
      <c r="BJ35" s="234"/>
      <c r="BK35" s="234"/>
      <c r="BL35" s="234"/>
      <c r="BM35" s="234"/>
      <c r="BN35" s="234"/>
      <c r="BO35" s="234"/>
      <c r="BP35" s="234"/>
      <c r="BQ35" s="234"/>
      <c r="BR35" s="234"/>
      <c r="BS35" s="234"/>
      <c r="BT35" s="234"/>
      <c r="BU35" s="234"/>
      <c r="BV35" s="234"/>
      <c r="BW35" s="234"/>
      <c r="BX35" s="234"/>
      <c r="BY35" s="234"/>
      <c r="BZ35" s="234"/>
      <c r="CA35" s="234"/>
      <c r="CB35" s="234"/>
      <c r="CC35" s="234"/>
      <c r="CD35" s="234"/>
      <c r="CE35" s="234"/>
      <c r="CF35" s="234"/>
      <c r="CG35" s="234"/>
      <c r="CH35" s="234"/>
      <c r="CI35" s="234"/>
      <c r="CJ35" s="234"/>
      <c r="CK35" s="234"/>
      <c r="CL35" s="234"/>
      <c r="CM35" s="234"/>
      <c r="CN35" s="234"/>
      <c r="CO35" s="234"/>
      <c r="CP35" s="234"/>
      <c r="CQ35" s="234"/>
      <c r="CR35" s="234"/>
      <c r="CS35" s="234"/>
      <c r="CT35" s="234"/>
      <c r="CU35" s="234"/>
      <c r="CV35" s="234"/>
      <c r="CW35" s="234"/>
      <c r="CX35" s="234"/>
      <c r="CY35" s="234"/>
      <c r="CZ35" s="234"/>
      <c r="DA35" s="234"/>
      <c r="DB35" s="234"/>
      <c r="DC35" s="234"/>
      <c r="DD35" s="234"/>
      <c r="DE35" s="234"/>
      <c r="DF35" s="234"/>
      <c r="DG35" s="234"/>
      <c r="DH35" s="234"/>
      <c r="DI35" s="234"/>
      <c r="DJ35" s="234"/>
      <c r="DK35" s="234"/>
      <c r="DL35" s="234"/>
      <c r="DM35" s="234"/>
      <c r="DN35" s="234"/>
      <c r="DO35" s="234"/>
      <c r="DP35" s="234"/>
      <c r="DQ35" s="234"/>
      <c r="DR35" s="234"/>
      <c r="DS35" s="234"/>
      <c r="DT35" s="234"/>
      <c r="DU35" s="234"/>
      <c r="DV35" s="234"/>
      <c r="DW35" s="234"/>
      <c r="DX35" s="234"/>
      <c r="DY35" s="234"/>
      <c r="DZ35" s="234"/>
      <c r="EA35" s="234"/>
      <c r="EB35" s="234"/>
      <c r="EC35" s="234"/>
      <c r="ED35" s="234"/>
      <c r="EE35" s="234"/>
      <c r="EF35" s="234"/>
      <c r="EG35" s="234"/>
      <c r="EH35" s="234"/>
      <c r="EI35" s="234"/>
      <c r="EJ35" s="234"/>
      <c r="EK35" s="234"/>
      <c r="EL35" s="234"/>
      <c r="EM35" s="234"/>
      <c r="EN35" s="234"/>
      <c r="EO35" s="234"/>
      <c r="EP35" s="234"/>
      <c r="EQ35" s="234"/>
      <c r="ER35" s="234"/>
      <c r="ES35" s="234"/>
      <c r="ET35" s="234"/>
      <c r="EU35" s="234"/>
      <c r="EV35" s="234"/>
      <c r="EW35" s="234"/>
      <c r="EX35" s="234"/>
      <c r="EY35" s="234"/>
      <c r="EZ35" s="234"/>
      <c r="FA35" s="234"/>
      <c r="FB35" s="234"/>
      <c r="FC35" s="234"/>
      <c r="FD35" s="234"/>
      <c r="FE35" s="234"/>
      <c r="FF35" s="234"/>
      <c r="FG35" s="234"/>
      <c r="FH35" s="234"/>
      <c r="FI35" s="234"/>
      <c r="FJ35" s="234"/>
      <c r="FK35" s="234"/>
      <c r="FL35" s="234"/>
      <c r="FM35" s="234"/>
      <c r="FN35" s="234"/>
      <c r="FO35" s="234"/>
      <c r="FP35" s="234"/>
      <c r="FQ35" s="234"/>
      <c r="FR35" s="234"/>
      <c r="FS35" s="234"/>
      <c r="FT35" s="234"/>
      <c r="FU35" s="234"/>
      <c r="FV35" s="234"/>
      <c r="FW35" s="234"/>
      <c r="FX35" s="234"/>
      <c r="FY35" s="234"/>
      <c r="FZ35" s="234"/>
      <c r="GA35" s="234"/>
      <c r="GB35" s="234"/>
      <c r="GC35" s="234"/>
      <c r="GD35" s="234"/>
      <c r="GE35" s="234"/>
      <c r="GF35" s="234"/>
      <c r="GG35" s="234"/>
      <c r="GH35" s="234"/>
      <c r="GI35" s="234"/>
      <c r="GJ35" s="234"/>
      <c r="GK35" s="234"/>
      <c r="GL35" s="234"/>
      <c r="GM35" s="234"/>
      <c r="GN35" s="234"/>
      <c r="GO35" s="234"/>
      <c r="GP35" s="234"/>
      <c r="GQ35" s="234"/>
      <c r="GR35" s="234"/>
      <c r="GS35" s="234"/>
      <c r="GT35" s="234"/>
      <c r="GU35" s="234"/>
      <c r="GV35" s="234"/>
      <c r="GW35" s="234"/>
      <c r="GX35" s="234"/>
      <c r="GY35" s="234"/>
      <c r="GZ35" s="234"/>
      <c r="HA35" s="234"/>
      <c r="HB35" s="234"/>
      <c r="HC35" s="234"/>
      <c r="HD35" s="234"/>
      <c r="HE35" s="234"/>
      <c r="HF35" s="234"/>
      <c r="HG35" s="234"/>
      <c r="HH35" s="234"/>
      <c r="HI35" s="234"/>
      <c r="HJ35" s="234"/>
      <c r="HK35" s="234"/>
      <c r="HL35" s="234"/>
      <c r="HM35" s="234"/>
      <c r="HN35" s="234"/>
      <c r="HO35" s="234"/>
      <c r="HP35" s="234"/>
      <c r="HQ35" s="234"/>
      <c r="HR35" s="234"/>
      <c r="HS35" s="234"/>
      <c r="HT35" s="234"/>
    </row>
    <row r="36" spans="1:228">
      <c r="A36" s="259"/>
      <c r="B36" s="251"/>
      <c r="C36" s="278" t="s">
        <v>291</v>
      </c>
      <c r="D36" s="279">
        <f>B37-D34-D35</f>
        <v>0</v>
      </c>
      <c r="E36" s="278" t="s">
        <v>291</v>
      </c>
      <c r="F36" s="280">
        <f>B37-F34</f>
        <v>0</v>
      </c>
      <c r="G36" s="278" t="s">
        <v>291</v>
      </c>
      <c r="H36" s="280">
        <f>B37-H34</f>
        <v>0</v>
      </c>
      <c r="I36" s="234"/>
      <c r="J36" s="234"/>
      <c r="K36" s="234"/>
      <c r="L36" s="234"/>
      <c r="M36" s="234"/>
      <c r="N36" s="234"/>
      <c r="O36" s="234"/>
      <c r="P36" s="234"/>
      <c r="Q36" s="234"/>
      <c r="R36" s="234"/>
      <c r="S36" s="234"/>
      <c r="T36" s="234"/>
      <c r="U36" s="234"/>
      <c r="V36" s="234"/>
      <c r="W36" s="234"/>
      <c r="X36" s="234"/>
      <c r="Y36" s="234"/>
      <c r="Z36" s="234"/>
      <c r="AA36" s="234"/>
      <c r="AB36" s="234"/>
      <c r="AC36" s="234"/>
      <c r="AD36" s="234"/>
      <c r="AE36" s="234"/>
      <c r="AF36" s="234"/>
      <c r="AG36" s="234"/>
      <c r="AH36" s="234"/>
      <c r="AI36" s="234"/>
      <c r="AJ36" s="234"/>
      <c r="AK36" s="234"/>
      <c r="AL36" s="234"/>
      <c r="AM36" s="234"/>
      <c r="AN36" s="234"/>
      <c r="AO36" s="234"/>
      <c r="AP36" s="234"/>
      <c r="AQ36" s="234"/>
      <c r="AR36" s="234"/>
      <c r="AS36" s="234"/>
      <c r="AT36" s="234"/>
      <c r="AU36" s="234"/>
      <c r="AV36" s="234"/>
      <c r="AW36" s="234"/>
      <c r="AX36" s="234"/>
      <c r="AY36" s="234"/>
      <c r="AZ36" s="234"/>
      <c r="BA36" s="234"/>
      <c r="BB36" s="234"/>
      <c r="BC36" s="234"/>
      <c r="BD36" s="234"/>
      <c r="BE36" s="234"/>
      <c r="BF36" s="234"/>
      <c r="BG36" s="234"/>
      <c r="BH36" s="234"/>
      <c r="BI36" s="234"/>
      <c r="BJ36" s="234"/>
      <c r="BK36" s="234"/>
      <c r="BL36" s="234"/>
      <c r="BM36" s="234"/>
      <c r="BN36" s="234"/>
      <c r="BO36" s="234"/>
      <c r="BP36" s="234"/>
      <c r="BQ36" s="234"/>
      <c r="BR36" s="234"/>
      <c r="BS36" s="234"/>
      <c r="BT36" s="234"/>
      <c r="BU36" s="234"/>
      <c r="BV36" s="234"/>
      <c r="BW36" s="234"/>
      <c r="BX36" s="234"/>
      <c r="BY36" s="234"/>
      <c r="BZ36" s="234"/>
      <c r="CA36" s="234"/>
      <c r="CB36" s="234"/>
      <c r="CC36" s="234"/>
      <c r="CD36" s="234"/>
      <c r="CE36" s="234"/>
      <c r="CF36" s="234"/>
      <c r="CG36" s="234"/>
      <c r="CH36" s="234"/>
      <c r="CI36" s="234"/>
      <c r="CJ36" s="234"/>
      <c r="CK36" s="234"/>
      <c r="CL36" s="234"/>
      <c r="CM36" s="234"/>
      <c r="CN36" s="234"/>
      <c r="CO36" s="234"/>
      <c r="CP36" s="234"/>
      <c r="CQ36" s="234"/>
      <c r="CR36" s="234"/>
      <c r="CS36" s="234"/>
      <c r="CT36" s="234"/>
      <c r="CU36" s="234"/>
      <c r="CV36" s="234"/>
      <c r="CW36" s="234"/>
      <c r="CX36" s="234"/>
      <c r="CY36" s="234"/>
      <c r="CZ36" s="234"/>
      <c r="DA36" s="234"/>
      <c r="DB36" s="234"/>
      <c r="DC36" s="234"/>
      <c r="DD36" s="234"/>
      <c r="DE36" s="234"/>
      <c r="DF36" s="234"/>
      <c r="DG36" s="234"/>
      <c r="DH36" s="234"/>
      <c r="DI36" s="234"/>
      <c r="DJ36" s="234"/>
      <c r="DK36" s="234"/>
      <c r="DL36" s="234"/>
      <c r="DM36" s="234"/>
      <c r="DN36" s="234"/>
      <c r="DO36" s="234"/>
      <c r="DP36" s="234"/>
      <c r="DQ36" s="234"/>
      <c r="DR36" s="234"/>
      <c r="DS36" s="234"/>
      <c r="DT36" s="234"/>
      <c r="DU36" s="234"/>
      <c r="DV36" s="234"/>
      <c r="DW36" s="234"/>
      <c r="DX36" s="234"/>
      <c r="DY36" s="234"/>
      <c r="DZ36" s="234"/>
      <c r="EA36" s="234"/>
      <c r="EB36" s="234"/>
      <c r="EC36" s="234"/>
      <c r="ED36" s="234"/>
      <c r="EE36" s="234"/>
      <c r="EF36" s="234"/>
      <c r="EG36" s="234"/>
      <c r="EH36" s="234"/>
      <c r="EI36" s="234"/>
      <c r="EJ36" s="234"/>
      <c r="EK36" s="234"/>
      <c r="EL36" s="234"/>
      <c r="EM36" s="234"/>
      <c r="EN36" s="234"/>
      <c r="EO36" s="234"/>
      <c r="EP36" s="234"/>
      <c r="EQ36" s="234"/>
      <c r="ER36" s="234"/>
      <c r="ES36" s="234"/>
      <c r="ET36" s="234"/>
      <c r="EU36" s="234"/>
      <c r="EV36" s="234"/>
      <c r="EW36" s="234"/>
      <c r="EX36" s="234"/>
      <c r="EY36" s="234"/>
      <c r="EZ36" s="234"/>
      <c r="FA36" s="234"/>
      <c r="FB36" s="234"/>
      <c r="FC36" s="234"/>
      <c r="FD36" s="234"/>
      <c r="FE36" s="234"/>
      <c r="FF36" s="234"/>
      <c r="FG36" s="234"/>
      <c r="FH36" s="234"/>
      <c r="FI36" s="234"/>
      <c r="FJ36" s="234"/>
      <c r="FK36" s="234"/>
      <c r="FL36" s="234"/>
      <c r="FM36" s="234"/>
      <c r="FN36" s="234"/>
      <c r="FO36" s="234"/>
      <c r="FP36" s="234"/>
      <c r="FQ36" s="234"/>
      <c r="FR36" s="234"/>
      <c r="FS36" s="234"/>
      <c r="FT36" s="234"/>
      <c r="FU36" s="234"/>
      <c r="FV36" s="234"/>
      <c r="FW36" s="234"/>
      <c r="FX36" s="234"/>
      <c r="FY36" s="234"/>
      <c r="FZ36" s="234"/>
      <c r="GA36" s="234"/>
      <c r="GB36" s="234"/>
      <c r="GC36" s="234"/>
      <c r="GD36" s="234"/>
      <c r="GE36" s="234"/>
      <c r="GF36" s="234"/>
      <c r="GG36" s="234"/>
      <c r="GH36" s="234"/>
      <c r="GI36" s="234"/>
      <c r="GJ36" s="234"/>
      <c r="GK36" s="234"/>
      <c r="GL36" s="234"/>
      <c r="GM36" s="234"/>
      <c r="GN36" s="234"/>
      <c r="GO36" s="234"/>
      <c r="GP36" s="234"/>
      <c r="GQ36" s="234"/>
      <c r="GR36" s="234"/>
      <c r="GS36" s="234"/>
      <c r="GT36" s="234"/>
      <c r="GU36" s="234"/>
      <c r="GV36" s="234"/>
      <c r="GW36" s="234"/>
      <c r="GX36" s="234"/>
      <c r="GY36" s="234"/>
      <c r="GZ36" s="234"/>
      <c r="HA36" s="234"/>
      <c r="HB36" s="234"/>
      <c r="HC36" s="234"/>
      <c r="HD36" s="234"/>
      <c r="HE36" s="234"/>
      <c r="HF36" s="234"/>
      <c r="HG36" s="234"/>
      <c r="HH36" s="234"/>
      <c r="HI36" s="234"/>
      <c r="HJ36" s="234"/>
      <c r="HK36" s="234"/>
      <c r="HL36" s="234"/>
      <c r="HM36" s="234"/>
      <c r="HN36" s="234"/>
      <c r="HO36" s="234"/>
      <c r="HP36" s="234"/>
      <c r="HQ36" s="234"/>
      <c r="HR36" s="234"/>
      <c r="HS36" s="234"/>
      <c r="HT36" s="234"/>
    </row>
    <row r="37" spans="1:228">
      <c r="A37" s="274" t="s">
        <v>292</v>
      </c>
      <c r="B37" s="247">
        <v>1349.71</v>
      </c>
      <c r="C37" s="281" t="s">
        <v>293</v>
      </c>
      <c r="D37" s="243">
        <v>1349.71</v>
      </c>
      <c r="E37" s="281" t="s">
        <v>293</v>
      </c>
      <c r="F37" s="247">
        <f>SUM(F34:F35)</f>
        <v>1349.71</v>
      </c>
      <c r="G37" s="282" t="s">
        <v>294</v>
      </c>
      <c r="H37" s="247">
        <f>SUM(H34:H35)</f>
        <v>1349.71</v>
      </c>
      <c r="I37" s="234"/>
      <c r="J37" s="234"/>
      <c r="K37" s="234"/>
      <c r="L37" s="234"/>
      <c r="M37" s="234"/>
      <c r="N37" s="234"/>
      <c r="O37" s="234"/>
      <c r="P37" s="234"/>
      <c r="Q37" s="234"/>
      <c r="R37" s="234"/>
      <c r="S37" s="234"/>
      <c r="T37" s="234"/>
      <c r="U37" s="234"/>
      <c r="V37" s="234"/>
      <c r="W37" s="234"/>
      <c r="X37" s="234"/>
      <c r="Y37" s="234"/>
      <c r="Z37" s="234"/>
      <c r="AA37" s="234"/>
      <c r="AB37" s="234"/>
      <c r="AC37" s="234"/>
      <c r="AD37" s="234"/>
      <c r="AE37" s="234"/>
      <c r="AF37" s="234"/>
      <c r="AG37" s="234"/>
      <c r="AH37" s="234"/>
      <c r="AI37" s="234"/>
      <c r="AJ37" s="234"/>
      <c r="AK37" s="234"/>
      <c r="AL37" s="234"/>
      <c r="AM37" s="234"/>
      <c r="AN37" s="234"/>
      <c r="AO37" s="234"/>
      <c r="AP37" s="234"/>
      <c r="AQ37" s="234"/>
      <c r="AR37" s="234"/>
      <c r="AS37" s="234"/>
      <c r="AT37" s="234"/>
      <c r="AU37" s="234"/>
      <c r="AV37" s="234"/>
      <c r="AW37" s="234"/>
      <c r="AX37" s="234"/>
      <c r="AY37" s="234"/>
      <c r="AZ37" s="234"/>
      <c r="BA37" s="234"/>
      <c r="BB37" s="234"/>
      <c r="BC37" s="234"/>
      <c r="BD37" s="234"/>
      <c r="BE37" s="234"/>
      <c r="BF37" s="234"/>
      <c r="BG37" s="234"/>
      <c r="BH37" s="234"/>
      <c r="BI37" s="234"/>
      <c r="BJ37" s="234"/>
      <c r="BK37" s="234"/>
      <c r="BL37" s="234"/>
      <c r="BM37" s="234"/>
      <c r="BN37" s="234"/>
      <c r="BO37" s="234"/>
      <c r="BP37" s="234"/>
      <c r="BQ37" s="234"/>
      <c r="BR37" s="234"/>
      <c r="BS37" s="234"/>
      <c r="BT37" s="234"/>
      <c r="BU37" s="234"/>
      <c r="BV37" s="234"/>
      <c r="BW37" s="234"/>
      <c r="BX37" s="234"/>
      <c r="BY37" s="234"/>
      <c r="BZ37" s="234"/>
      <c r="CA37" s="234"/>
      <c r="CB37" s="234"/>
      <c r="CC37" s="234"/>
      <c r="CD37" s="234"/>
      <c r="CE37" s="234"/>
      <c r="CF37" s="234"/>
      <c r="CG37" s="234"/>
      <c r="CH37" s="234"/>
      <c r="CI37" s="234"/>
      <c r="CJ37" s="234"/>
      <c r="CK37" s="234"/>
      <c r="CL37" s="234"/>
      <c r="CM37" s="234"/>
      <c r="CN37" s="234"/>
      <c r="CO37" s="234"/>
      <c r="CP37" s="234"/>
      <c r="CQ37" s="234"/>
      <c r="CR37" s="234"/>
      <c r="CS37" s="234"/>
      <c r="CT37" s="234"/>
      <c r="CU37" s="234"/>
      <c r="CV37" s="234"/>
      <c r="CW37" s="234"/>
      <c r="CX37" s="234"/>
      <c r="CY37" s="234"/>
      <c r="CZ37" s="234"/>
      <c r="DA37" s="234"/>
      <c r="DB37" s="234"/>
      <c r="DC37" s="234"/>
      <c r="DD37" s="234"/>
      <c r="DE37" s="234"/>
      <c r="DF37" s="234"/>
      <c r="DG37" s="234"/>
      <c r="DH37" s="234"/>
      <c r="DI37" s="234"/>
      <c r="DJ37" s="234"/>
      <c r="DK37" s="234"/>
      <c r="DL37" s="234"/>
      <c r="DM37" s="234"/>
      <c r="DN37" s="234"/>
      <c r="DO37" s="234"/>
      <c r="DP37" s="234"/>
      <c r="DQ37" s="234"/>
      <c r="DR37" s="234"/>
      <c r="DS37" s="234"/>
      <c r="DT37" s="234"/>
      <c r="DU37" s="234"/>
      <c r="DV37" s="234"/>
      <c r="DW37" s="234"/>
      <c r="DX37" s="234"/>
      <c r="DY37" s="234"/>
      <c r="DZ37" s="234"/>
      <c r="EA37" s="234"/>
      <c r="EB37" s="234"/>
      <c r="EC37" s="234"/>
      <c r="ED37" s="234"/>
      <c r="EE37" s="234"/>
      <c r="EF37" s="234"/>
      <c r="EG37" s="234"/>
      <c r="EH37" s="234"/>
      <c r="EI37" s="234"/>
      <c r="EJ37" s="234"/>
      <c r="EK37" s="234"/>
      <c r="EL37" s="234"/>
      <c r="EM37" s="234"/>
      <c r="EN37" s="234"/>
      <c r="EO37" s="234"/>
      <c r="EP37" s="234"/>
      <c r="EQ37" s="234"/>
      <c r="ER37" s="234"/>
      <c r="ES37" s="234"/>
      <c r="ET37" s="234"/>
      <c r="EU37" s="234"/>
      <c r="EV37" s="234"/>
      <c r="EW37" s="234"/>
      <c r="EX37" s="234"/>
      <c r="EY37" s="234"/>
      <c r="EZ37" s="234"/>
      <c r="FA37" s="234"/>
      <c r="FB37" s="234"/>
      <c r="FC37" s="234"/>
      <c r="FD37" s="234"/>
      <c r="FE37" s="234"/>
      <c r="FF37" s="234"/>
      <c r="FG37" s="234"/>
      <c r="FH37" s="234"/>
      <c r="FI37" s="234"/>
      <c r="FJ37" s="234"/>
      <c r="FK37" s="234"/>
      <c r="FL37" s="234"/>
      <c r="FM37" s="234"/>
      <c r="FN37" s="234"/>
      <c r="FO37" s="234"/>
      <c r="FP37" s="234"/>
      <c r="FQ37" s="234"/>
      <c r="FR37" s="234"/>
      <c r="FS37" s="234"/>
      <c r="FT37" s="234"/>
      <c r="FU37" s="234"/>
      <c r="FV37" s="234"/>
      <c r="FW37" s="234"/>
      <c r="FX37" s="234"/>
      <c r="FY37" s="234"/>
      <c r="FZ37" s="234"/>
      <c r="GA37" s="234"/>
      <c r="GB37" s="234"/>
      <c r="GC37" s="234"/>
      <c r="GD37" s="234"/>
      <c r="GE37" s="234"/>
      <c r="GF37" s="234"/>
      <c r="GG37" s="234"/>
      <c r="GH37" s="234"/>
      <c r="GI37" s="234"/>
      <c r="GJ37" s="234"/>
      <c r="GK37" s="234"/>
      <c r="GL37" s="234"/>
      <c r="GM37" s="234"/>
      <c r="GN37" s="234"/>
      <c r="GO37" s="234"/>
      <c r="GP37" s="234"/>
      <c r="GQ37" s="234"/>
      <c r="GR37" s="234"/>
      <c r="GS37" s="234"/>
      <c r="GT37" s="234"/>
      <c r="GU37" s="234"/>
      <c r="GV37" s="234"/>
      <c r="GW37" s="234"/>
      <c r="GX37" s="234"/>
      <c r="GY37" s="234"/>
      <c r="GZ37" s="234"/>
      <c r="HA37" s="234"/>
      <c r="HB37" s="234"/>
      <c r="HC37" s="234"/>
      <c r="HD37" s="234"/>
      <c r="HE37" s="234"/>
      <c r="HF37" s="234"/>
      <c r="HG37" s="234"/>
      <c r="HH37" s="234"/>
      <c r="HI37" s="234"/>
      <c r="HJ37" s="234"/>
      <c r="HK37" s="234"/>
      <c r="HL37" s="234"/>
      <c r="HM37" s="234"/>
      <c r="HN37" s="234"/>
      <c r="HO37" s="234"/>
      <c r="HP37" s="234"/>
      <c r="HQ37" s="234"/>
      <c r="HR37" s="234"/>
      <c r="HS37" s="234"/>
      <c r="HT37" s="234"/>
    </row>
    <row r="38" spans="1:228">
      <c r="A38" s="272"/>
      <c r="B38" s="272"/>
      <c r="E38" s="272"/>
      <c r="F38" s="272"/>
      <c r="G38" s="223"/>
      <c r="H38" s="272"/>
      <c r="I38" s="223"/>
      <c r="J38" s="223"/>
      <c r="K38" s="223"/>
      <c r="L38" s="223"/>
      <c r="M38" s="223"/>
      <c r="N38" s="223"/>
      <c r="O38" s="223"/>
      <c r="P38" s="223"/>
      <c r="Q38" s="223"/>
      <c r="R38" s="223"/>
      <c r="S38" s="223"/>
      <c r="T38" s="223"/>
      <c r="U38" s="223"/>
      <c r="V38" s="223"/>
      <c r="W38" s="223"/>
      <c r="X38" s="223"/>
      <c r="Y38" s="223"/>
      <c r="Z38" s="223"/>
      <c r="AA38" s="223"/>
      <c r="AB38" s="223"/>
      <c r="AC38" s="223"/>
      <c r="AD38" s="223"/>
      <c r="AE38" s="223"/>
      <c r="AF38" s="223"/>
      <c r="AG38" s="223"/>
      <c r="AH38" s="223"/>
      <c r="AI38" s="223"/>
      <c r="AJ38" s="223"/>
      <c r="AK38" s="223"/>
      <c r="AL38" s="223"/>
      <c r="AM38" s="223"/>
      <c r="AN38" s="223"/>
      <c r="AO38" s="223"/>
      <c r="AP38" s="223"/>
      <c r="AQ38" s="223"/>
      <c r="AR38" s="223"/>
      <c r="AS38" s="223"/>
      <c r="AT38" s="223"/>
      <c r="AU38" s="223"/>
      <c r="AV38" s="223"/>
      <c r="AW38" s="223"/>
      <c r="AX38" s="223"/>
      <c r="AY38" s="223"/>
      <c r="AZ38" s="223"/>
      <c r="BA38" s="223"/>
      <c r="BB38" s="223"/>
      <c r="BC38" s="223"/>
      <c r="BD38" s="223"/>
      <c r="BE38" s="223"/>
      <c r="BF38" s="223"/>
      <c r="BG38" s="223"/>
      <c r="BH38" s="223"/>
      <c r="BI38" s="223"/>
      <c r="BJ38" s="223"/>
      <c r="BK38" s="223"/>
      <c r="BL38" s="223"/>
      <c r="BM38" s="223"/>
      <c r="BN38" s="223"/>
      <c r="BO38" s="223"/>
      <c r="BP38" s="223"/>
      <c r="BQ38" s="223"/>
      <c r="BR38" s="223"/>
      <c r="BS38" s="223"/>
      <c r="BT38" s="223"/>
      <c r="BU38" s="223"/>
      <c r="BV38" s="223"/>
      <c r="BW38" s="223"/>
      <c r="BX38" s="223"/>
      <c r="BY38" s="223"/>
      <c r="BZ38" s="223"/>
      <c r="CA38" s="223"/>
      <c r="CB38" s="223"/>
      <c r="CC38" s="223"/>
      <c r="CD38" s="223"/>
      <c r="CE38" s="223"/>
      <c r="CF38" s="223"/>
      <c r="CG38" s="223"/>
      <c r="CH38" s="223"/>
      <c r="CI38" s="223"/>
      <c r="CJ38" s="223"/>
      <c r="CK38" s="223"/>
      <c r="CL38" s="223"/>
      <c r="CM38" s="223"/>
      <c r="CN38" s="223"/>
      <c r="CO38" s="223"/>
      <c r="CP38" s="223"/>
      <c r="CQ38" s="223"/>
      <c r="CR38" s="223"/>
      <c r="CS38" s="223"/>
      <c r="CT38" s="223"/>
      <c r="CU38" s="223"/>
      <c r="CV38" s="223"/>
      <c r="CW38" s="223"/>
      <c r="CX38" s="223"/>
      <c r="CY38" s="223"/>
      <c r="CZ38" s="223"/>
      <c r="DA38" s="223"/>
      <c r="DB38" s="223"/>
      <c r="DC38" s="223"/>
      <c r="DD38" s="223"/>
      <c r="DE38" s="223"/>
      <c r="DF38" s="223"/>
      <c r="DG38" s="223"/>
      <c r="DH38" s="223"/>
      <c r="DI38" s="223"/>
      <c r="DJ38" s="223"/>
      <c r="DK38" s="223"/>
      <c r="DL38" s="223"/>
      <c r="DM38" s="223"/>
      <c r="DN38" s="223"/>
      <c r="DO38" s="223"/>
      <c r="DP38" s="223"/>
      <c r="DQ38" s="223"/>
      <c r="DR38" s="223"/>
      <c r="DS38" s="223"/>
      <c r="DT38" s="223"/>
      <c r="DU38" s="223"/>
      <c r="DV38" s="223"/>
      <c r="DW38" s="223"/>
      <c r="DX38" s="223"/>
      <c r="DY38" s="223"/>
      <c r="DZ38" s="223"/>
      <c r="EA38" s="223"/>
      <c r="EB38" s="223"/>
      <c r="EC38" s="223"/>
      <c r="ED38" s="223"/>
      <c r="EE38" s="223"/>
      <c r="EF38" s="223"/>
      <c r="EG38" s="223"/>
      <c r="EH38" s="223"/>
      <c r="EI38" s="223"/>
      <c r="EJ38" s="223"/>
      <c r="EK38" s="223"/>
      <c r="EL38" s="223"/>
      <c r="EM38" s="223"/>
      <c r="EN38" s="223"/>
      <c r="EO38" s="223"/>
      <c r="EP38" s="223"/>
      <c r="EQ38" s="223"/>
      <c r="ER38" s="223"/>
      <c r="ES38" s="223"/>
      <c r="ET38" s="223"/>
      <c r="EU38" s="223"/>
      <c r="EV38" s="223"/>
      <c r="EW38" s="223"/>
      <c r="EX38" s="223"/>
      <c r="EY38" s="223"/>
      <c r="EZ38" s="223"/>
      <c r="FA38" s="223"/>
      <c r="FB38" s="223"/>
      <c r="FC38" s="223"/>
      <c r="FD38" s="223"/>
      <c r="FE38" s="223"/>
      <c r="FF38" s="223"/>
      <c r="FG38" s="223"/>
      <c r="FH38" s="223"/>
      <c r="FI38" s="223"/>
      <c r="FJ38" s="223"/>
      <c r="FK38" s="223"/>
      <c r="FL38" s="223"/>
      <c r="FM38" s="223"/>
      <c r="FN38" s="223"/>
      <c r="FO38" s="223"/>
      <c r="FP38" s="223"/>
      <c r="FQ38" s="223"/>
      <c r="FR38" s="223"/>
      <c r="FS38" s="223"/>
      <c r="FT38" s="223"/>
      <c r="FU38" s="223"/>
      <c r="FV38" s="223"/>
      <c r="FW38" s="223"/>
      <c r="FX38" s="223"/>
      <c r="FY38" s="223"/>
      <c r="FZ38" s="223"/>
      <c r="GA38" s="223"/>
      <c r="GB38" s="223"/>
      <c r="GC38" s="223"/>
      <c r="GD38" s="223"/>
      <c r="GE38" s="223"/>
      <c r="GF38" s="223"/>
      <c r="GG38" s="223"/>
      <c r="GH38" s="223"/>
      <c r="GI38" s="223"/>
      <c r="GJ38" s="223"/>
      <c r="GK38" s="223"/>
      <c r="GL38" s="223"/>
      <c r="GM38" s="223"/>
      <c r="GN38" s="223"/>
      <c r="GO38" s="223"/>
      <c r="GP38" s="223"/>
      <c r="GQ38" s="223"/>
      <c r="GR38" s="223"/>
      <c r="GS38" s="223"/>
      <c r="GT38" s="223"/>
      <c r="GU38" s="223"/>
      <c r="GV38" s="223"/>
      <c r="GW38" s="223"/>
      <c r="GX38" s="223"/>
      <c r="GY38" s="223"/>
      <c r="GZ38" s="223"/>
      <c r="HA38" s="223"/>
      <c r="HB38" s="223"/>
      <c r="HC38" s="223"/>
      <c r="HD38" s="223"/>
      <c r="HE38" s="223"/>
      <c r="HF38" s="223"/>
      <c r="HG38" s="223"/>
      <c r="HH38" s="223"/>
      <c r="HI38" s="223"/>
      <c r="HJ38" s="223"/>
      <c r="HK38" s="223"/>
      <c r="HL38" s="223"/>
      <c r="HM38" s="223"/>
      <c r="HN38" s="223"/>
      <c r="HO38" s="223"/>
      <c r="HP38" s="223"/>
      <c r="HQ38" s="223"/>
      <c r="HR38" s="223"/>
      <c r="HS38" s="223"/>
      <c r="HT38" s="223"/>
    </row>
    <row r="39" spans="1:228">
      <c r="A39" s="283"/>
      <c r="B39" s="272"/>
      <c r="E39" s="272"/>
      <c r="F39" s="223"/>
      <c r="G39" s="223"/>
      <c r="H39" s="272"/>
      <c r="I39" s="223"/>
      <c r="J39" s="223"/>
      <c r="K39" s="223"/>
      <c r="L39" s="223"/>
      <c r="M39" s="223"/>
      <c r="N39" s="223"/>
      <c r="O39" s="223"/>
      <c r="P39" s="223"/>
      <c r="Q39" s="223"/>
      <c r="R39" s="223"/>
      <c r="S39" s="223"/>
      <c r="T39" s="223"/>
      <c r="U39" s="223"/>
      <c r="V39" s="223"/>
      <c r="W39" s="223"/>
      <c r="X39" s="223"/>
      <c r="Y39" s="223"/>
      <c r="Z39" s="223"/>
      <c r="AA39" s="223"/>
      <c r="AB39" s="223"/>
      <c r="AC39" s="223"/>
      <c r="AD39" s="223"/>
      <c r="AE39" s="223"/>
      <c r="AF39" s="223"/>
      <c r="AG39" s="223"/>
      <c r="AH39" s="223"/>
      <c r="AI39" s="223"/>
      <c r="AJ39" s="223"/>
      <c r="AK39" s="223"/>
      <c r="AL39" s="223"/>
      <c r="AM39" s="223"/>
      <c r="AN39" s="223"/>
      <c r="AO39" s="223"/>
      <c r="AP39" s="223"/>
      <c r="AQ39" s="223"/>
      <c r="AR39" s="223"/>
      <c r="AS39" s="223"/>
      <c r="AT39" s="223"/>
      <c r="AU39" s="223"/>
      <c r="AV39" s="223"/>
      <c r="AW39" s="223"/>
      <c r="AX39" s="223"/>
      <c r="AY39" s="223"/>
      <c r="AZ39" s="223"/>
      <c r="BA39" s="223"/>
      <c r="BB39" s="223"/>
      <c r="BC39" s="223"/>
      <c r="BD39" s="223"/>
      <c r="BE39" s="223"/>
      <c r="BF39" s="223"/>
      <c r="BG39" s="223"/>
      <c r="BH39" s="223"/>
      <c r="BI39" s="223"/>
      <c r="BJ39" s="223"/>
      <c r="BK39" s="223"/>
      <c r="BL39" s="223"/>
      <c r="BM39" s="223"/>
      <c r="BN39" s="223"/>
      <c r="BO39" s="223"/>
      <c r="BP39" s="223"/>
      <c r="BQ39" s="223"/>
      <c r="BR39" s="223"/>
      <c r="BS39" s="223"/>
      <c r="BT39" s="223"/>
      <c r="BU39" s="223"/>
      <c r="BV39" s="223"/>
      <c r="BW39" s="223"/>
      <c r="BX39" s="223"/>
      <c r="BY39" s="223"/>
      <c r="BZ39" s="223"/>
      <c r="CA39" s="223"/>
      <c r="CB39" s="223"/>
      <c r="CC39" s="223"/>
      <c r="CD39" s="223"/>
      <c r="CE39" s="223"/>
      <c r="CF39" s="223"/>
      <c r="CG39" s="223"/>
      <c r="CH39" s="223"/>
      <c r="CI39" s="223"/>
      <c r="CJ39" s="223"/>
      <c r="CK39" s="223"/>
      <c r="CL39" s="223"/>
      <c r="CM39" s="223"/>
      <c r="CN39" s="223"/>
      <c r="CO39" s="223"/>
      <c r="CP39" s="223"/>
      <c r="CQ39" s="223"/>
      <c r="CR39" s="223"/>
      <c r="CS39" s="223"/>
      <c r="CT39" s="223"/>
      <c r="CU39" s="223"/>
      <c r="CV39" s="223"/>
      <c r="CW39" s="223"/>
      <c r="CX39" s="223"/>
      <c r="CY39" s="223"/>
      <c r="CZ39" s="223"/>
      <c r="DA39" s="223"/>
      <c r="DB39" s="223"/>
      <c r="DC39" s="223"/>
      <c r="DD39" s="223"/>
      <c r="DE39" s="223"/>
      <c r="DF39" s="223"/>
      <c r="DG39" s="223"/>
      <c r="DH39" s="223"/>
      <c r="DI39" s="223"/>
      <c r="DJ39" s="223"/>
      <c r="DK39" s="223"/>
      <c r="DL39" s="223"/>
      <c r="DM39" s="223"/>
      <c r="DN39" s="223"/>
      <c r="DO39" s="223"/>
      <c r="DP39" s="223"/>
      <c r="DQ39" s="223"/>
      <c r="DR39" s="223"/>
      <c r="DS39" s="223"/>
      <c r="DT39" s="223"/>
      <c r="DU39" s="223"/>
      <c r="DV39" s="223"/>
      <c r="DW39" s="223"/>
      <c r="DX39" s="223"/>
      <c r="DY39" s="223"/>
      <c r="DZ39" s="223"/>
      <c r="EA39" s="223"/>
      <c r="EB39" s="223"/>
      <c r="EC39" s="223"/>
      <c r="ED39" s="223"/>
      <c r="EE39" s="223"/>
      <c r="EF39" s="223"/>
      <c r="EG39" s="223"/>
      <c r="EH39" s="223"/>
      <c r="EI39" s="223"/>
      <c r="EJ39" s="223"/>
      <c r="EK39" s="223"/>
      <c r="EL39" s="223"/>
      <c r="EM39" s="223"/>
      <c r="EN39" s="223"/>
      <c r="EO39" s="223"/>
      <c r="EP39" s="223"/>
      <c r="EQ39" s="223"/>
      <c r="ER39" s="223"/>
      <c r="ES39" s="223"/>
      <c r="ET39" s="223"/>
      <c r="EU39" s="223"/>
      <c r="EV39" s="223"/>
      <c r="EW39" s="223"/>
      <c r="EX39" s="223"/>
      <c r="EY39" s="223"/>
      <c r="EZ39" s="223"/>
      <c r="FA39" s="223"/>
      <c r="FB39" s="223"/>
      <c r="FC39" s="223"/>
      <c r="FD39" s="223"/>
      <c r="FE39" s="223"/>
      <c r="FF39" s="223"/>
      <c r="FG39" s="223"/>
      <c r="FH39" s="223"/>
      <c r="FI39" s="223"/>
      <c r="FJ39" s="223"/>
      <c r="FK39" s="223"/>
      <c r="FL39" s="223"/>
      <c r="FM39" s="223"/>
      <c r="FN39" s="223"/>
      <c r="FO39" s="223"/>
      <c r="FP39" s="223"/>
      <c r="FQ39" s="223"/>
      <c r="FR39" s="223"/>
      <c r="FS39" s="223"/>
      <c r="FT39" s="223"/>
      <c r="FU39" s="223"/>
      <c r="FV39" s="223"/>
      <c r="FW39" s="223"/>
      <c r="FX39" s="223"/>
      <c r="FY39" s="223"/>
      <c r="FZ39" s="223"/>
      <c r="GA39" s="223"/>
      <c r="GB39" s="223"/>
      <c r="GC39" s="223"/>
      <c r="GD39" s="223"/>
      <c r="GE39" s="223"/>
      <c r="GF39" s="223"/>
      <c r="GG39" s="223"/>
      <c r="GH39" s="223"/>
      <c r="GI39" s="223"/>
      <c r="GJ39" s="223"/>
      <c r="GK39" s="223"/>
      <c r="GL39" s="223"/>
      <c r="GM39" s="223"/>
      <c r="GN39" s="223"/>
      <c r="GO39" s="223"/>
      <c r="GP39" s="223"/>
      <c r="GQ39" s="223"/>
      <c r="GR39" s="223"/>
      <c r="GS39" s="223"/>
      <c r="GT39" s="223"/>
      <c r="GU39" s="223"/>
      <c r="GV39" s="223"/>
      <c r="GW39" s="223"/>
      <c r="GX39" s="223"/>
      <c r="GY39" s="223"/>
      <c r="GZ39" s="223"/>
      <c r="HA39" s="223"/>
      <c r="HB39" s="223"/>
      <c r="HC39" s="223"/>
      <c r="HD39" s="223"/>
      <c r="HE39" s="223"/>
      <c r="HF39" s="223"/>
      <c r="HG39" s="223"/>
      <c r="HH39" s="223"/>
      <c r="HI39" s="223"/>
      <c r="HJ39" s="223"/>
      <c r="HK39" s="223"/>
      <c r="HL39" s="223"/>
      <c r="HM39" s="223"/>
      <c r="HN39" s="223"/>
      <c r="HO39" s="223"/>
      <c r="HP39" s="223"/>
      <c r="HQ39" s="223"/>
      <c r="HR39" s="223"/>
      <c r="HS39" s="223"/>
      <c r="HT39" s="223"/>
    </row>
    <row r="40" spans="1:228">
      <c r="A40" s="223"/>
      <c r="B40" s="272"/>
      <c r="E40" s="272"/>
      <c r="F40" s="223"/>
      <c r="G40" s="223"/>
      <c r="H40" s="272"/>
      <c r="I40" s="223"/>
      <c r="J40" s="223"/>
      <c r="K40" s="223"/>
      <c r="L40" s="223"/>
      <c r="M40" s="223"/>
      <c r="N40" s="223"/>
      <c r="O40" s="223"/>
      <c r="P40" s="223"/>
      <c r="Q40" s="223"/>
      <c r="R40" s="223"/>
      <c r="S40" s="223"/>
      <c r="T40" s="223"/>
      <c r="U40" s="223"/>
      <c r="V40" s="223"/>
      <c r="W40" s="223"/>
      <c r="X40" s="223"/>
      <c r="Y40" s="223"/>
      <c r="Z40" s="223"/>
      <c r="AA40" s="223"/>
      <c r="AB40" s="223"/>
      <c r="AC40" s="223"/>
      <c r="AD40" s="223"/>
      <c r="AE40" s="223"/>
      <c r="AF40" s="223"/>
      <c r="AG40" s="223"/>
      <c r="AH40" s="223"/>
      <c r="AI40" s="223"/>
      <c r="AJ40" s="223"/>
      <c r="AK40" s="223"/>
      <c r="AL40" s="223"/>
      <c r="AM40" s="223"/>
      <c r="AN40" s="223"/>
      <c r="AO40" s="223"/>
      <c r="AP40" s="223"/>
      <c r="AQ40" s="223"/>
      <c r="AR40" s="223"/>
      <c r="AS40" s="223"/>
      <c r="AT40" s="223"/>
      <c r="AU40" s="223"/>
      <c r="AV40" s="223"/>
      <c r="AW40" s="223"/>
      <c r="AX40" s="223"/>
      <c r="AY40" s="223"/>
      <c r="AZ40" s="223"/>
      <c r="BA40" s="223"/>
      <c r="BB40" s="223"/>
      <c r="BC40" s="223"/>
      <c r="BD40" s="223"/>
      <c r="BE40" s="223"/>
      <c r="BF40" s="223"/>
      <c r="BG40" s="223"/>
      <c r="BH40" s="223"/>
      <c r="BI40" s="223"/>
      <c r="BJ40" s="223"/>
      <c r="BK40" s="223"/>
      <c r="BL40" s="223"/>
      <c r="BM40" s="223"/>
      <c r="BN40" s="223"/>
      <c r="BO40" s="223"/>
      <c r="BP40" s="223"/>
      <c r="BQ40" s="223"/>
      <c r="BR40" s="223"/>
      <c r="BS40" s="223"/>
      <c r="BT40" s="223"/>
      <c r="BU40" s="223"/>
      <c r="BV40" s="223"/>
      <c r="BW40" s="223"/>
      <c r="BX40" s="223"/>
      <c r="BY40" s="223"/>
      <c r="BZ40" s="223"/>
      <c r="CA40" s="223"/>
      <c r="CB40" s="223"/>
      <c r="CC40" s="223"/>
      <c r="CD40" s="223"/>
      <c r="CE40" s="223"/>
      <c r="CF40" s="223"/>
      <c r="CG40" s="223"/>
      <c r="CH40" s="223"/>
      <c r="CI40" s="223"/>
      <c r="CJ40" s="223"/>
      <c r="CK40" s="223"/>
      <c r="CL40" s="223"/>
      <c r="CM40" s="223"/>
      <c r="CN40" s="223"/>
      <c r="CO40" s="223"/>
      <c r="CP40" s="223"/>
      <c r="CQ40" s="223"/>
      <c r="CR40" s="223"/>
      <c r="CS40" s="223"/>
      <c r="CT40" s="223"/>
      <c r="CU40" s="223"/>
      <c r="CV40" s="223"/>
      <c r="CW40" s="223"/>
      <c r="CX40" s="223"/>
      <c r="CY40" s="223"/>
      <c r="CZ40" s="223"/>
      <c r="DA40" s="223"/>
      <c r="DB40" s="223"/>
      <c r="DC40" s="223"/>
      <c r="DD40" s="223"/>
      <c r="DE40" s="223"/>
      <c r="DF40" s="223"/>
      <c r="DG40" s="223"/>
      <c r="DH40" s="223"/>
      <c r="DI40" s="223"/>
      <c r="DJ40" s="223"/>
      <c r="DK40" s="223"/>
      <c r="DL40" s="223"/>
      <c r="DM40" s="223"/>
      <c r="DN40" s="223"/>
      <c r="DO40" s="223"/>
      <c r="DP40" s="223"/>
      <c r="DQ40" s="223"/>
      <c r="DR40" s="223"/>
      <c r="DS40" s="223"/>
      <c r="DT40" s="223"/>
      <c r="DU40" s="223"/>
      <c r="DV40" s="223"/>
      <c r="DW40" s="223"/>
      <c r="DX40" s="223"/>
      <c r="DY40" s="223"/>
      <c r="DZ40" s="223"/>
      <c r="EA40" s="223"/>
      <c r="EB40" s="223"/>
      <c r="EC40" s="223"/>
      <c r="ED40" s="223"/>
      <c r="EE40" s="223"/>
      <c r="EF40" s="223"/>
      <c r="EG40" s="223"/>
      <c r="EH40" s="223"/>
      <c r="EI40" s="223"/>
      <c r="EJ40" s="223"/>
      <c r="EK40" s="223"/>
      <c r="EL40" s="223"/>
      <c r="EM40" s="223"/>
      <c r="EN40" s="223"/>
      <c r="EO40" s="223"/>
      <c r="EP40" s="223"/>
      <c r="EQ40" s="223"/>
      <c r="ER40" s="223"/>
      <c r="ES40" s="223"/>
      <c r="ET40" s="223"/>
      <c r="EU40" s="223"/>
      <c r="EV40" s="223"/>
      <c r="EW40" s="223"/>
      <c r="EX40" s="223"/>
      <c r="EY40" s="223"/>
      <c r="EZ40" s="223"/>
      <c r="FA40" s="223"/>
      <c r="FB40" s="223"/>
      <c r="FC40" s="223"/>
      <c r="FD40" s="223"/>
      <c r="FE40" s="223"/>
      <c r="FF40" s="223"/>
      <c r="FG40" s="223"/>
      <c r="FH40" s="223"/>
      <c r="FI40" s="223"/>
      <c r="FJ40" s="223"/>
      <c r="FK40" s="223"/>
      <c r="FL40" s="223"/>
      <c r="FM40" s="223"/>
      <c r="FN40" s="223"/>
      <c r="FO40" s="223"/>
      <c r="FP40" s="223"/>
      <c r="FQ40" s="223"/>
      <c r="FR40" s="223"/>
      <c r="FS40" s="223"/>
      <c r="FT40" s="223"/>
      <c r="FU40" s="223"/>
      <c r="FV40" s="223"/>
      <c r="FW40" s="223"/>
      <c r="FX40" s="223"/>
      <c r="FY40" s="223"/>
      <c r="FZ40" s="223"/>
      <c r="GA40" s="223"/>
      <c r="GB40" s="223"/>
      <c r="GC40" s="223"/>
      <c r="GD40" s="223"/>
      <c r="GE40" s="223"/>
      <c r="GF40" s="223"/>
      <c r="GG40" s="223"/>
      <c r="GH40" s="223"/>
      <c r="GI40" s="223"/>
      <c r="GJ40" s="223"/>
      <c r="GK40" s="223"/>
      <c r="GL40" s="223"/>
      <c r="GM40" s="223"/>
      <c r="GN40" s="223"/>
      <c r="GO40" s="223"/>
      <c r="GP40" s="223"/>
      <c r="GQ40" s="223"/>
      <c r="GR40" s="223"/>
      <c r="GS40" s="223"/>
      <c r="GT40" s="223"/>
      <c r="GU40" s="223"/>
      <c r="GV40" s="223"/>
      <c r="GW40" s="223"/>
      <c r="GX40" s="223"/>
      <c r="GY40" s="223"/>
      <c r="GZ40" s="223"/>
      <c r="HA40" s="223"/>
      <c r="HB40" s="223"/>
      <c r="HC40" s="223"/>
      <c r="HD40" s="223"/>
      <c r="HE40" s="223"/>
      <c r="HF40" s="223"/>
      <c r="HG40" s="223"/>
      <c r="HH40" s="223"/>
      <c r="HI40" s="223"/>
      <c r="HJ40" s="223"/>
      <c r="HK40" s="223"/>
      <c r="HL40" s="223"/>
      <c r="HM40" s="223"/>
      <c r="HN40" s="223"/>
      <c r="HO40" s="223"/>
      <c r="HP40" s="223"/>
      <c r="HQ40" s="223"/>
      <c r="HR40" s="223"/>
      <c r="HS40" s="223"/>
      <c r="HT40" s="223"/>
    </row>
    <row r="41" spans="1:228">
      <c r="A41" s="223"/>
      <c r="B41" s="272"/>
      <c r="E41" s="223"/>
      <c r="F41" s="223"/>
      <c r="G41" s="272"/>
      <c r="H41" s="272"/>
      <c r="I41" s="223"/>
      <c r="J41" s="223"/>
      <c r="K41" s="223"/>
      <c r="L41" s="223"/>
      <c r="M41" s="223"/>
      <c r="N41" s="223"/>
      <c r="O41" s="223"/>
      <c r="P41" s="223"/>
      <c r="Q41" s="223"/>
      <c r="R41" s="223"/>
      <c r="S41" s="223"/>
      <c r="T41" s="223"/>
      <c r="U41" s="223"/>
      <c r="V41" s="223"/>
      <c r="W41" s="223"/>
      <c r="X41" s="223"/>
      <c r="Y41" s="223"/>
      <c r="Z41" s="223"/>
      <c r="AA41" s="223"/>
      <c r="AB41" s="223"/>
      <c r="AC41" s="223"/>
      <c r="AD41" s="223"/>
      <c r="AE41" s="223"/>
      <c r="AF41" s="223"/>
      <c r="AG41" s="223"/>
      <c r="AH41" s="223"/>
      <c r="AI41" s="223"/>
      <c r="AJ41" s="223"/>
      <c r="AK41" s="223"/>
      <c r="AL41" s="223"/>
      <c r="AM41" s="223"/>
      <c r="AN41" s="223"/>
      <c r="AO41" s="223"/>
      <c r="AP41" s="223"/>
      <c r="AQ41" s="223"/>
      <c r="AR41" s="223"/>
      <c r="AS41" s="223"/>
      <c r="AT41" s="223"/>
      <c r="AU41" s="223"/>
      <c r="AV41" s="223"/>
      <c r="AW41" s="223"/>
      <c r="AX41" s="223"/>
      <c r="AY41" s="223"/>
      <c r="AZ41" s="223"/>
      <c r="BA41" s="223"/>
      <c r="BB41" s="223"/>
      <c r="BC41" s="223"/>
      <c r="BD41" s="223"/>
      <c r="BE41" s="223"/>
      <c r="BF41" s="223"/>
      <c r="BG41" s="223"/>
      <c r="BH41" s="223"/>
      <c r="BI41" s="223"/>
      <c r="BJ41" s="223"/>
      <c r="BK41" s="223"/>
      <c r="BL41" s="223"/>
      <c r="BM41" s="223"/>
      <c r="BN41" s="223"/>
      <c r="BO41" s="223"/>
      <c r="BP41" s="223"/>
      <c r="BQ41" s="223"/>
      <c r="BR41" s="223"/>
      <c r="BS41" s="223"/>
      <c r="BT41" s="223"/>
      <c r="BU41" s="223"/>
      <c r="BV41" s="223"/>
      <c r="BW41" s="223"/>
      <c r="BX41" s="223"/>
      <c r="BY41" s="223"/>
      <c r="BZ41" s="223"/>
      <c r="CA41" s="223"/>
      <c r="CB41" s="223"/>
      <c r="CC41" s="223"/>
      <c r="CD41" s="223"/>
      <c r="CE41" s="223"/>
      <c r="CF41" s="223"/>
      <c r="CG41" s="223"/>
      <c r="CH41" s="223"/>
      <c r="CI41" s="223"/>
      <c r="CJ41" s="223"/>
      <c r="CK41" s="223"/>
      <c r="CL41" s="223"/>
      <c r="CM41" s="223"/>
      <c r="CN41" s="223"/>
      <c r="CO41" s="223"/>
      <c r="CP41" s="223"/>
      <c r="CQ41" s="223"/>
      <c r="CR41" s="223"/>
      <c r="CS41" s="223"/>
      <c r="CT41" s="223"/>
      <c r="CU41" s="223"/>
      <c r="CV41" s="223"/>
      <c r="CW41" s="223"/>
      <c r="CX41" s="223"/>
      <c r="CY41" s="223"/>
      <c r="CZ41" s="223"/>
      <c r="DA41" s="223"/>
      <c r="DB41" s="223"/>
      <c r="DC41" s="223"/>
      <c r="DD41" s="223"/>
      <c r="DE41" s="223"/>
      <c r="DF41" s="223"/>
      <c r="DG41" s="223"/>
      <c r="DH41" s="223"/>
      <c r="DI41" s="223"/>
      <c r="DJ41" s="223"/>
      <c r="DK41" s="223"/>
      <c r="DL41" s="223"/>
      <c r="DM41" s="223"/>
      <c r="DN41" s="223"/>
      <c r="DO41" s="223"/>
      <c r="DP41" s="223"/>
      <c r="DQ41" s="223"/>
      <c r="DR41" s="223"/>
      <c r="DS41" s="223"/>
      <c r="DT41" s="223"/>
      <c r="DU41" s="223"/>
      <c r="DV41" s="223"/>
      <c r="DW41" s="223"/>
      <c r="DX41" s="223"/>
      <c r="DY41" s="223"/>
      <c r="DZ41" s="223"/>
      <c r="EA41" s="223"/>
      <c r="EB41" s="223"/>
      <c r="EC41" s="223"/>
      <c r="ED41" s="223"/>
      <c r="EE41" s="223"/>
      <c r="EF41" s="223"/>
      <c r="EG41" s="223"/>
      <c r="EH41" s="223"/>
      <c r="EI41" s="223"/>
      <c r="EJ41" s="223"/>
      <c r="EK41" s="223"/>
      <c r="EL41" s="223"/>
      <c r="EM41" s="223"/>
      <c r="EN41" s="223"/>
      <c r="EO41" s="223"/>
      <c r="EP41" s="223"/>
      <c r="EQ41" s="223"/>
      <c r="ER41" s="223"/>
      <c r="ES41" s="223"/>
      <c r="ET41" s="223"/>
      <c r="EU41" s="223"/>
      <c r="EV41" s="223"/>
      <c r="EW41" s="223"/>
      <c r="EX41" s="223"/>
      <c r="EY41" s="223"/>
      <c r="EZ41" s="223"/>
      <c r="FA41" s="223"/>
      <c r="FB41" s="223"/>
      <c r="FC41" s="223"/>
      <c r="FD41" s="223"/>
      <c r="FE41" s="223"/>
      <c r="FF41" s="223"/>
      <c r="FG41" s="223"/>
      <c r="FH41" s="223"/>
      <c r="FI41" s="223"/>
      <c r="FJ41" s="223"/>
      <c r="FK41" s="223"/>
      <c r="FL41" s="223"/>
      <c r="FM41" s="223"/>
      <c r="FN41" s="223"/>
      <c r="FO41" s="223"/>
      <c r="FP41" s="223"/>
      <c r="FQ41" s="223"/>
      <c r="FR41" s="223"/>
      <c r="FS41" s="223"/>
      <c r="FT41" s="223"/>
      <c r="FU41" s="223"/>
      <c r="FV41" s="223"/>
      <c r="FW41" s="223"/>
      <c r="FX41" s="223"/>
      <c r="FY41" s="223"/>
      <c r="FZ41" s="223"/>
      <c r="GA41" s="223"/>
      <c r="GB41" s="223"/>
      <c r="GC41" s="223"/>
      <c r="GD41" s="223"/>
      <c r="GE41" s="223"/>
      <c r="GF41" s="223"/>
      <c r="GG41" s="223"/>
      <c r="GH41" s="223"/>
      <c r="GI41" s="223"/>
      <c r="GJ41" s="223"/>
      <c r="GK41" s="223"/>
      <c r="GL41" s="223"/>
      <c r="GM41" s="223"/>
      <c r="GN41" s="223"/>
      <c r="GO41" s="223"/>
      <c r="GP41" s="223"/>
      <c r="GQ41" s="223"/>
      <c r="GR41" s="223"/>
      <c r="GS41" s="223"/>
      <c r="GT41" s="223"/>
      <c r="GU41" s="223"/>
      <c r="GV41" s="223"/>
      <c r="GW41" s="223"/>
      <c r="GX41" s="223"/>
      <c r="GY41" s="223"/>
      <c r="GZ41" s="223"/>
      <c r="HA41" s="223"/>
      <c r="HB41" s="223"/>
      <c r="HC41" s="223"/>
      <c r="HD41" s="223"/>
      <c r="HE41" s="223"/>
      <c r="HF41" s="223"/>
      <c r="HG41" s="223"/>
      <c r="HH41" s="223"/>
      <c r="HI41" s="223"/>
      <c r="HJ41" s="223"/>
      <c r="HK41" s="223"/>
      <c r="HL41" s="223"/>
      <c r="HM41" s="223"/>
      <c r="HN41" s="223"/>
      <c r="HO41" s="223"/>
      <c r="HP41" s="223"/>
      <c r="HQ41" s="223"/>
      <c r="HR41" s="223"/>
      <c r="HS41" s="223"/>
      <c r="HT41" s="223"/>
    </row>
    <row r="43" spans="1:228">
      <c r="A43" s="283"/>
      <c r="B43" s="223"/>
      <c r="E43" s="223"/>
      <c r="F43" s="223"/>
      <c r="G43" s="223"/>
      <c r="H43" s="223"/>
      <c r="I43" s="223"/>
      <c r="J43" s="223"/>
      <c r="K43" s="223"/>
      <c r="L43" s="223"/>
      <c r="M43" s="223"/>
      <c r="N43" s="223"/>
      <c r="O43" s="223"/>
      <c r="P43" s="223"/>
      <c r="Q43" s="223"/>
      <c r="R43" s="223"/>
      <c r="S43" s="223"/>
      <c r="T43" s="223"/>
      <c r="U43" s="223"/>
      <c r="V43" s="223"/>
      <c r="W43" s="223"/>
      <c r="X43" s="223"/>
      <c r="Y43" s="223"/>
      <c r="Z43" s="223"/>
      <c r="AA43" s="223"/>
      <c r="AB43" s="223"/>
      <c r="AC43" s="223"/>
      <c r="AD43" s="223"/>
      <c r="AE43" s="223"/>
      <c r="AF43" s="223"/>
      <c r="AG43" s="223"/>
      <c r="AH43" s="223"/>
      <c r="AI43" s="223"/>
      <c r="AJ43" s="223"/>
      <c r="AK43" s="223"/>
      <c r="AL43" s="223"/>
      <c r="AM43" s="223"/>
      <c r="AN43" s="223"/>
      <c r="AO43" s="223"/>
      <c r="AP43" s="223"/>
      <c r="AQ43" s="223"/>
      <c r="AR43" s="223"/>
      <c r="AS43" s="223"/>
      <c r="AT43" s="223"/>
      <c r="AU43" s="223"/>
      <c r="AV43" s="223"/>
      <c r="AW43" s="223"/>
      <c r="AX43" s="223"/>
      <c r="AY43" s="223"/>
      <c r="AZ43" s="223"/>
      <c r="BA43" s="223"/>
      <c r="BB43" s="223"/>
      <c r="BC43" s="223"/>
      <c r="BD43" s="223"/>
      <c r="BE43" s="223"/>
      <c r="BF43" s="223"/>
      <c r="BG43" s="223"/>
      <c r="BH43" s="223"/>
      <c r="BI43" s="223"/>
      <c r="BJ43" s="223"/>
      <c r="BK43" s="223"/>
      <c r="BL43" s="223"/>
      <c r="BM43" s="223"/>
      <c r="BN43" s="223"/>
      <c r="BO43" s="223"/>
      <c r="BP43" s="223"/>
      <c r="BQ43" s="223"/>
      <c r="BR43" s="223"/>
      <c r="BS43" s="223"/>
      <c r="BT43" s="223"/>
      <c r="BU43" s="223"/>
      <c r="BV43" s="223"/>
      <c r="BW43" s="223"/>
      <c r="BX43" s="223"/>
      <c r="BY43" s="223"/>
      <c r="BZ43" s="223"/>
      <c r="CA43" s="223"/>
      <c r="CB43" s="223"/>
      <c r="CC43" s="223"/>
      <c r="CD43" s="223"/>
      <c r="CE43" s="223"/>
      <c r="CF43" s="223"/>
      <c r="CG43" s="223"/>
      <c r="CH43" s="223"/>
      <c r="CI43" s="223"/>
      <c r="CJ43" s="223"/>
      <c r="CK43" s="223"/>
      <c r="CL43" s="223"/>
      <c r="CM43" s="223"/>
      <c r="CN43" s="223"/>
      <c r="CO43" s="223"/>
      <c r="CP43" s="223"/>
      <c r="CQ43" s="223"/>
      <c r="CR43" s="223"/>
      <c r="CS43" s="223"/>
      <c r="CT43" s="223"/>
      <c r="CU43" s="223"/>
      <c r="CV43" s="223"/>
      <c r="CW43" s="223"/>
      <c r="CX43" s="223"/>
      <c r="CY43" s="223"/>
      <c r="CZ43" s="223"/>
      <c r="DA43" s="223"/>
      <c r="DB43" s="223"/>
      <c r="DC43" s="223"/>
      <c r="DD43" s="223"/>
      <c r="DE43" s="223"/>
      <c r="DF43" s="223"/>
      <c r="DG43" s="223"/>
      <c r="DH43" s="223"/>
      <c r="DI43" s="223"/>
      <c r="DJ43" s="223"/>
      <c r="DK43" s="223"/>
      <c r="DL43" s="223"/>
      <c r="DM43" s="223"/>
      <c r="DN43" s="223"/>
      <c r="DO43" s="223"/>
      <c r="DP43" s="223"/>
      <c r="DQ43" s="223"/>
      <c r="DR43" s="223"/>
      <c r="DS43" s="223"/>
      <c r="DT43" s="223"/>
      <c r="DU43" s="223"/>
      <c r="DV43" s="223"/>
      <c r="DW43" s="223"/>
      <c r="DX43" s="223"/>
      <c r="DY43" s="223"/>
      <c r="DZ43" s="223"/>
      <c r="EA43" s="223"/>
      <c r="EB43" s="223"/>
      <c r="EC43" s="223"/>
      <c r="ED43" s="223"/>
      <c r="EE43" s="223"/>
      <c r="EF43" s="223"/>
      <c r="EG43" s="223"/>
      <c r="EH43" s="223"/>
      <c r="EI43" s="223"/>
      <c r="EJ43" s="223"/>
      <c r="EK43" s="223"/>
      <c r="EL43" s="223"/>
      <c r="EM43" s="223"/>
      <c r="EN43" s="223"/>
      <c r="EO43" s="223"/>
      <c r="EP43" s="223"/>
      <c r="EQ43" s="223"/>
      <c r="ER43" s="223"/>
      <c r="ES43" s="223"/>
      <c r="ET43" s="223"/>
      <c r="EU43" s="223"/>
      <c r="EV43" s="223"/>
      <c r="EW43" s="223"/>
      <c r="EX43" s="223"/>
      <c r="EY43" s="223"/>
      <c r="EZ43" s="223"/>
      <c r="FA43" s="223"/>
      <c r="FB43" s="223"/>
      <c r="FC43" s="223"/>
      <c r="FD43" s="223"/>
      <c r="FE43" s="223"/>
      <c r="FF43" s="223"/>
      <c r="FG43" s="223"/>
      <c r="FH43" s="223"/>
      <c r="FI43" s="223"/>
      <c r="FJ43" s="223"/>
      <c r="FK43" s="223"/>
      <c r="FL43" s="223"/>
      <c r="FM43" s="223"/>
      <c r="FN43" s="223"/>
      <c r="FO43" s="223"/>
      <c r="FP43" s="223"/>
      <c r="FQ43" s="223"/>
      <c r="FR43" s="223"/>
      <c r="FS43" s="223"/>
      <c r="FT43" s="223"/>
      <c r="FU43" s="223"/>
      <c r="FV43" s="223"/>
      <c r="FW43" s="223"/>
      <c r="FX43" s="223"/>
      <c r="FY43" s="223"/>
      <c r="FZ43" s="223"/>
      <c r="GA43" s="223"/>
      <c r="GB43" s="223"/>
      <c r="GC43" s="223"/>
      <c r="GD43" s="223"/>
      <c r="GE43" s="223"/>
      <c r="GF43" s="223"/>
      <c r="GG43" s="223"/>
      <c r="GH43" s="223"/>
      <c r="GI43" s="223"/>
      <c r="GJ43" s="223"/>
      <c r="GK43" s="223"/>
      <c r="GL43" s="223"/>
      <c r="GM43" s="223"/>
      <c r="GN43" s="223"/>
      <c r="GO43" s="223"/>
      <c r="GP43" s="223"/>
      <c r="GQ43" s="223"/>
      <c r="GR43" s="223"/>
      <c r="GS43" s="223"/>
      <c r="GT43" s="223"/>
      <c r="GU43" s="223"/>
      <c r="GV43" s="223"/>
      <c r="GW43" s="223"/>
      <c r="GX43" s="223"/>
      <c r="GY43" s="223"/>
      <c r="GZ43" s="223"/>
      <c r="HA43" s="223"/>
      <c r="HB43" s="223"/>
      <c r="HC43" s="223"/>
      <c r="HD43" s="223"/>
      <c r="HE43" s="223"/>
      <c r="HF43" s="223"/>
      <c r="HG43" s="223"/>
      <c r="HH43" s="223"/>
      <c r="HI43" s="223"/>
      <c r="HJ43" s="223"/>
      <c r="HK43" s="223"/>
      <c r="HL43" s="223"/>
      <c r="HM43" s="223"/>
      <c r="HN43" s="223"/>
      <c r="HO43" s="223"/>
      <c r="HP43" s="223"/>
      <c r="HQ43" s="223"/>
      <c r="HR43" s="223"/>
      <c r="HS43" s="223"/>
      <c r="HT43" s="223"/>
    </row>
    <row r="47" spans="1:228">
      <c r="A47" s="283"/>
      <c r="B47" s="223"/>
      <c r="E47" s="223"/>
      <c r="F47" s="223"/>
      <c r="G47" s="223"/>
      <c r="H47" s="223"/>
      <c r="I47" s="223"/>
      <c r="J47" s="223"/>
      <c r="K47" s="223"/>
      <c r="L47" s="223"/>
      <c r="M47" s="223"/>
      <c r="N47" s="223"/>
      <c r="O47" s="223"/>
      <c r="P47" s="223"/>
      <c r="Q47" s="223"/>
      <c r="R47" s="223"/>
      <c r="S47" s="223"/>
      <c r="T47" s="223"/>
      <c r="U47" s="223"/>
      <c r="V47" s="223"/>
      <c r="W47" s="223"/>
      <c r="X47" s="223"/>
      <c r="Y47" s="223"/>
      <c r="Z47" s="223"/>
      <c r="AA47" s="223"/>
      <c r="AB47" s="223"/>
      <c r="AC47" s="223"/>
      <c r="AD47" s="223"/>
      <c r="AE47" s="223"/>
      <c r="AF47" s="223"/>
      <c r="AG47" s="223"/>
      <c r="AH47" s="223"/>
      <c r="AI47" s="223"/>
      <c r="AJ47" s="223"/>
      <c r="AK47" s="223"/>
      <c r="AL47" s="223"/>
      <c r="AM47" s="223"/>
      <c r="AN47" s="223"/>
      <c r="AO47" s="223"/>
      <c r="AP47" s="223"/>
      <c r="AQ47" s="223"/>
      <c r="AR47" s="223"/>
      <c r="AS47" s="223"/>
      <c r="AT47" s="223"/>
      <c r="AU47" s="223"/>
      <c r="AV47" s="223"/>
      <c r="AW47" s="223"/>
      <c r="AX47" s="223"/>
      <c r="AY47" s="223"/>
      <c r="AZ47" s="223"/>
      <c r="BA47" s="223"/>
      <c r="BB47" s="223"/>
      <c r="BC47" s="223"/>
      <c r="BD47" s="223"/>
      <c r="BE47" s="223"/>
      <c r="BF47" s="223"/>
      <c r="BG47" s="223"/>
      <c r="BH47" s="223"/>
      <c r="BI47" s="223"/>
      <c r="BJ47" s="223"/>
      <c r="BK47" s="223"/>
      <c r="BL47" s="223"/>
      <c r="BM47" s="223"/>
      <c r="BN47" s="223"/>
      <c r="BO47" s="223"/>
      <c r="BP47" s="223"/>
      <c r="BQ47" s="223"/>
      <c r="BR47" s="223"/>
      <c r="BS47" s="223"/>
      <c r="BT47" s="223"/>
      <c r="BU47" s="223"/>
      <c r="BV47" s="223"/>
      <c r="BW47" s="223"/>
      <c r="BX47" s="223"/>
      <c r="BY47" s="223"/>
      <c r="BZ47" s="223"/>
      <c r="CA47" s="223"/>
      <c r="CB47" s="223"/>
      <c r="CC47" s="223"/>
      <c r="CD47" s="223"/>
      <c r="CE47" s="223"/>
      <c r="CF47" s="223"/>
      <c r="CG47" s="223"/>
      <c r="CH47" s="223"/>
      <c r="CI47" s="223"/>
      <c r="CJ47" s="223"/>
      <c r="CK47" s="223"/>
      <c r="CL47" s="223"/>
      <c r="CM47" s="223"/>
      <c r="CN47" s="223"/>
      <c r="CO47" s="223"/>
      <c r="CP47" s="223"/>
      <c r="CQ47" s="223"/>
      <c r="CR47" s="223"/>
      <c r="CS47" s="223"/>
      <c r="CT47" s="223"/>
      <c r="CU47" s="223"/>
      <c r="CV47" s="223"/>
      <c r="CW47" s="223"/>
      <c r="CX47" s="223"/>
      <c r="CY47" s="223"/>
      <c r="CZ47" s="223"/>
      <c r="DA47" s="223"/>
      <c r="DB47" s="223"/>
      <c r="DC47" s="223"/>
      <c r="DD47" s="223"/>
      <c r="DE47" s="223"/>
      <c r="DF47" s="223"/>
      <c r="DG47" s="223"/>
      <c r="DH47" s="223"/>
      <c r="DI47" s="223"/>
      <c r="DJ47" s="223"/>
      <c r="DK47" s="223"/>
      <c r="DL47" s="223"/>
      <c r="DM47" s="223"/>
      <c r="DN47" s="223"/>
      <c r="DO47" s="223"/>
      <c r="DP47" s="223"/>
      <c r="DQ47" s="223"/>
      <c r="DR47" s="223"/>
      <c r="DS47" s="223"/>
      <c r="DT47" s="223"/>
      <c r="DU47" s="223"/>
      <c r="DV47" s="223"/>
      <c r="DW47" s="223"/>
      <c r="DX47" s="223"/>
      <c r="DY47" s="223"/>
      <c r="DZ47" s="223"/>
      <c r="EA47" s="223"/>
      <c r="EB47" s="223"/>
      <c r="EC47" s="223"/>
      <c r="ED47" s="223"/>
      <c r="EE47" s="223"/>
      <c r="EF47" s="223"/>
      <c r="EG47" s="223"/>
      <c r="EH47" s="223"/>
      <c r="EI47" s="223"/>
      <c r="EJ47" s="223"/>
      <c r="EK47" s="223"/>
      <c r="EL47" s="223"/>
      <c r="EM47" s="223"/>
      <c r="EN47" s="223"/>
      <c r="EO47" s="223"/>
      <c r="EP47" s="223"/>
      <c r="EQ47" s="223"/>
      <c r="ER47" s="223"/>
      <c r="ES47" s="223"/>
      <c r="ET47" s="223"/>
      <c r="EU47" s="223"/>
      <c r="EV47" s="223"/>
      <c r="EW47" s="223"/>
      <c r="EX47" s="223"/>
      <c r="EY47" s="223"/>
      <c r="EZ47" s="223"/>
      <c r="FA47" s="223"/>
      <c r="FB47" s="223"/>
      <c r="FC47" s="223"/>
      <c r="FD47" s="223"/>
      <c r="FE47" s="223"/>
      <c r="FF47" s="223"/>
      <c r="FG47" s="223"/>
      <c r="FH47" s="223"/>
      <c r="FI47" s="223"/>
      <c r="FJ47" s="223"/>
      <c r="FK47" s="223"/>
      <c r="FL47" s="223"/>
      <c r="FM47" s="223"/>
      <c r="FN47" s="223"/>
      <c r="FO47" s="223"/>
      <c r="FP47" s="223"/>
      <c r="FQ47" s="223"/>
      <c r="FR47" s="223"/>
      <c r="FS47" s="223"/>
      <c r="FT47" s="223"/>
      <c r="FU47" s="223"/>
      <c r="FV47" s="223"/>
      <c r="FW47" s="223"/>
      <c r="FX47" s="223"/>
      <c r="FY47" s="223"/>
      <c r="FZ47" s="223"/>
      <c r="GA47" s="223"/>
      <c r="GB47" s="223"/>
      <c r="GC47" s="223"/>
      <c r="GD47" s="223"/>
      <c r="GE47" s="223"/>
      <c r="GF47" s="223"/>
      <c r="GG47" s="223"/>
      <c r="GH47" s="223"/>
      <c r="GI47" s="223"/>
      <c r="GJ47" s="223"/>
      <c r="GK47" s="223"/>
      <c r="GL47" s="223"/>
      <c r="GM47" s="223"/>
      <c r="GN47" s="223"/>
      <c r="GO47" s="223"/>
      <c r="GP47" s="223"/>
      <c r="GQ47" s="223"/>
      <c r="GR47" s="223"/>
      <c r="GS47" s="223"/>
      <c r="GT47" s="223"/>
      <c r="GU47" s="223"/>
      <c r="GV47" s="223"/>
      <c r="GW47" s="223"/>
      <c r="GX47" s="223"/>
      <c r="GY47" s="223"/>
      <c r="GZ47" s="223"/>
      <c r="HA47" s="223"/>
      <c r="HB47" s="223"/>
      <c r="HC47" s="223"/>
      <c r="HD47" s="223"/>
      <c r="HE47" s="223"/>
      <c r="HF47" s="223"/>
      <c r="HG47" s="223"/>
      <c r="HH47" s="223"/>
      <c r="HI47" s="223"/>
      <c r="HJ47" s="223"/>
      <c r="HK47" s="223"/>
      <c r="HL47" s="223"/>
      <c r="HM47" s="223"/>
      <c r="HN47" s="223"/>
      <c r="HO47" s="223"/>
      <c r="HP47" s="223"/>
      <c r="HQ47" s="223"/>
      <c r="HR47" s="223"/>
      <c r="HS47" s="223"/>
      <c r="HT47" s="223"/>
    </row>
    <row r="51" spans="1:228">
      <c r="A51" s="283"/>
      <c r="B51" s="223"/>
      <c r="E51" s="223"/>
      <c r="F51" s="223"/>
      <c r="G51" s="223"/>
      <c r="H51" s="223"/>
      <c r="I51" s="223"/>
      <c r="J51" s="223"/>
      <c r="K51" s="223"/>
      <c r="L51" s="223"/>
      <c r="M51" s="223"/>
      <c r="N51" s="223"/>
      <c r="O51" s="223"/>
      <c r="P51" s="223"/>
      <c r="Q51" s="223"/>
      <c r="R51" s="223"/>
      <c r="S51" s="223"/>
      <c r="T51" s="223"/>
      <c r="U51" s="223"/>
      <c r="V51" s="223"/>
      <c r="W51" s="223"/>
      <c r="X51" s="223"/>
      <c r="Y51" s="223"/>
      <c r="Z51" s="223"/>
      <c r="AA51" s="223"/>
      <c r="AB51" s="223"/>
      <c r="AC51" s="223"/>
      <c r="AD51" s="223"/>
      <c r="AE51" s="223"/>
      <c r="AF51" s="223"/>
      <c r="AG51" s="223"/>
      <c r="AH51" s="223"/>
      <c r="AI51" s="223"/>
      <c r="AJ51" s="223"/>
      <c r="AK51" s="223"/>
      <c r="AL51" s="223"/>
      <c r="AM51" s="223"/>
      <c r="AN51" s="223"/>
      <c r="AO51" s="223"/>
      <c r="AP51" s="223"/>
      <c r="AQ51" s="223"/>
      <c r="AR51" s="223"/>
      <c r="AS51" s="223"/>
      <c r="AT51" s="223"/>
      <c r="AU51" s="223"/>
      <c r="AV51" s="223"/>
      <c r="AW51" s="223"/>
      <c r="AX51" s="223"/>
      <c r="AY51" s="223"/>
      <c r="AZ51" s="223"/>
      <c r="BA51" s="223"/>
      <c r="BB51" s="223"/>
      <c r="BC51" s="223"/>
      <c r="BD51" s="223"/>
      <c r="BE51" s="223"/>
      <c r="BF51" s="223"/>
      <c r="BG51" s="223"/>
      <c r="BH51" s="223"/>
      <c r="BI51" s="223"/>
      <c r="BJ51" s="223"/>
      <c r="BK51" s="223"/>
      <c r="BL51" s="223"/>
      <c r="BM51" s="223"/>
      <c r="BN51" s="223"/>
      <c r="BO51" s="223"/>
      <c r="BP51" s="223"/>
      <c r="BQ51" s="223"/>
      <c r="BR51" s="223"/>
      <c r="BS51" s="223"/>
      <c r="BT51" s="223"/>
      <c r="BU51" s="223"/>
      <c r="BV51" s="223"/>
      <c r="BW51" s="223"/>
      <c r="BX51" s="223"/>
      <c r="BY51" s="223"/>
      <c r="BZ51" s="223"/>
      <c r="CA51" s="223"/>
      <c r="CB51" s="223"/>
      <c r="CC51" s="223"/>
      <c r="CD51" s="223"/>
      <c r="CE51" s="223"/>
      <c r="CF51" s="223"/>
      <c r="CG51" s="223"/>
      <c r="CH51" s="223"/>
      <c r="CI51" s="223"/>
      <c r="CJ51" s="223"/>
      <c r="CK51" s="223"/>
      <c r="CL51" s="223"/>
      <c r="CM51" s="223"/>
      <c r="CN51" s="223"/>
      <c r="CO51" s="223"/>
      <c r="CP51" s="223"/>
      <c r="CQ51" s="223"/>
      <c r="CR51" s="223"/>
      <c r="CS51" s="223"/>
      <c r="CT51" s="223"/>
      <c r="CU51" s="223"/>
      <c r="CV51" s="223"/>
      <c r="CW51" s="223"/>
      <c r="CX51" s="223"/>
      <c r="CY51" s="223"/>
      <c r="CZ51" s="223"/>
      <c r="DA51" s="223"/>
      <c r="DB51" s="223"/>
      <c r="DC51" s="223"/>
      <c r="DD51" s="223"/>
      <c r="DE51" s="223"/>
      <c r="DF51" s="223"/>
      <c r="DG51" s="223"/>
      <c r="DH51" s="223"/>
      <c r="DI51" s="223"/>
      <c r="DJ51" s="223"/>
      <c r="DK51" s="223"/>
      <c r="DL51" s="223"/>
      <c r="DM51" s="223"/>
      <c r="DN51" s="223"/>
      <c r="DO51" s="223"/>
      <c r="DP51" s="223"/>
      <c r="DQ51" s="223"/>
      <c r="DR51" s="223"/>
      <c r="DS51" s="223"/>
      <c r="DT51" s="223"/>
      <c r="DU51" s="223"/>
      <c r="DV51" s="223"/>
      <c r="DW51" s="223"/>
      <c r="DX51" s="223"/>
      <c r="DY51" s="223"/>
      <c r="DZ51" s="223"/>
      <c r="EA51" s="223"/>
      <c r="EB51" s="223"/>
      <c r="EC51" s="223"/>
      <c r="ED51" s="223"/>
      <c r="EE51" s="223"/>
      <c r="EF51" s="223"/>
      <c r="EG51" s="223"/>
      <c r="EH51" s="223"/>
      <c r="EI51" s="223"/>
      <c r="EJ51" s="223"/>
      <c r="EK51" s="223"/>
      <c r="EL51" s="223"/>
      <c r="EM51" s="223"/>
      <c r="EN51" s="223"/>
      <c r="EO51" s="223"/>
      <c r="EP51" s="223"/>
      <c r="EQ51" s="223"/>
      <c r="ER51" s="223"/>
      <c r="ES51" s="223"/>
      <c r="ET51" s="223"/>
      <c r="EU51" s="223"/>
      <c r="EV51" s="223"/>
      <c r="EW51" s="223"/>
      <c r="EX51" s="223"/>
      <c r="EY51" s="223"/>
      <c r="EZ51" s="223"/>
      <c r="FA51" s="223"/>
      <c r="FB51" s="223"/>
      <c r="FC51" s="223"/>
      <c r="FD51" s="223"/>
      <c r="FE51" s="223"/>
      <c r="FF51" s="223"/>
      <c r="FG51" s="223"/>
      <c r="FH51" s="223"/>
      <c r="FI51" s="223"/>
      <c r="FJ51" s="223"/>
      <c r="FK51" s="223"/>
      <c r="FL51" s="223"/>
      <c r="FM51" s="223"/>
      <c r="FN51" s="223"/>
      <c r="FO51" s="223"/>
      <c r="FP51" s="223"/>
      <c r="FQ51" s="223"/>
      <c r="FR51" s="223"/>
      <c r="FS51" s="223"/>
      <c r="FT51" s="223"/>
      <c r="FU51" s="223"/>
      <c r="FV51" s="223"/>
      <c r="FW51" s="223"/>
      <c r="FX51" s="223"/>
      <c r="FY51" s="223"/>
      <c r="FZ51" s="223"/>
      <c r="GA51" s="223"/>
      <c r="GB51" s="223"/>
      <c r="GC51" s="223"/>
      <c r="GD51" s="223"/>
      <c r="GE51" s="223"/>
      <c r="GF51" s="223"/>
      <c r="GG51" s="223"/>
      <c r="GH51" s="223"/>
      <c r="GI51" s="223"/>
      <c r="GJ51" s="223"/>
      <c r="GK51" s="223"/>
      <c r="GL51" s="223"/>
      <c r="GM51" s="223"/>
      <c r="GN51" s="223"/>
      <c r="GO51" s="223"/>
      <c r="GP51" s="223"/>
      <c r="GQ51" s="223"/>
      <c r="GR51" s="223"/>
      <c r="GS51" s="223"/>
      <c r="GT51" s="223"/>
      <c r="GU51" s="223"/>
      <c r="GV51" s="223"/>
      <c r="GW51" s="223"/>
      <c r="GX51" s="223"/>
      <c r="GY51" s="223"/>
      <c r="GZ51" s="223"/>
      <c r="HA51" s="223"/>
      <c r="HB51" s="223"/>
      <c r="HC51" s="223"/>
      <c r="HD51" s="223"/>
      <c r="HE51" s="223"/>
      <c r="HF51" s="223"/>
      <c r="HG51" s="223"/>
      <c r="HH51" s="223"/>
      <c r="HI51" s="223"/>
      <c r="HJ51" s="223"/>
      <c r="HK51" s="223"/>
      <c r="HL51" s="223"/>
      <c r="HM51" s="223"/>
      <c r="HN51" s="223"/>
      <c r="HO51" s="223"/>
      <c r="HP51" s="223"/>
      <c r="HQ51" s="223"/>
      <c r="HR51" s="223"/>
      <c r="HS51" s="223"/>
      <c r="HT51" s="223"/>
    </row>
    <row r="69" spans="1:228">
      <c r="A69" s="283"/>
      <c r="B69" s="223"/>
      <c r="E69" s="223"/>
      <c r="F69" s="223"/>
      <c r="G69" s="223"/>
      <c r="H69" s="223"/>
      <c r="I69" s="223"/>
      <c r="J69" s="223"/>
      <c r="K69" s="223"/>
      <c r="L69" s="223"/>
      <c r="M69" s="223"/>
      <c r="N69" s="223"/>
      <c r="O69" s="223"/>
      <c r="P69" s="223"/>
      <c r="Q69" s="223"/>
      <c r="R69" s="223"/>
      <c r="S69" s="223"/>
      <c r="T69" s="223"/>
      <c r="U69" s="223"/>
      <c r="V69" s="223"/>
      <c r="W69" s="223"/>
      <c r="X69" s="223"/>
      <c r="Y69" s="223"/>
      <c r="Z69" s="223"/>
      <c r="AA69" s="223"/>
      <c r="AB69" s="223"/>
      <c r="AC69" s="223"/>
      <c r="AD69" s="223"/>
      <c r="AE69" s="223"/>
      <c r="AF69" s="223"/>
      <c r="AG69" s="223"/>
      <c r="AH69" s="223"/>
      <c r="AI69" s="223"/>
      <c r="AJ69" s="223"/>
      <c r="AK69" s="223"/>
      <c r="AL69" s="223"/>
      <c r="AM69" s="223"/>
      <c r="AN69" s="223"/>
      <c r="AO69" s="223"/>
      <c r="AP69" s="223"/>
      <c r="AQ69" s="223"/>
      <c r="AR69" s="223"/>
      <c r="AS69" s="223"/>
      <c r="AT69" s="223"/>
      <c r="AU69" s="223"/>
      <c r="AV69" s="223"/>
      <c r="AW69" s="223"/>
      <c r="AX69" s="223"/>
      <c r="AY69" s="223"/>
      <c r="AZ69" s="223"/>
      <c r="BA69" s="223"/>
      <c r="BB69" s="223"/>
      <c r="BC69" s="223"/>
      <c r="BD69" s="223"/>
      <c r="BE69" s="223"/>
      <c r="BF69" s="223"/>
      <c r="BG69" s="223"/>
      <c r="BH69" s="223"/>
      <c r="BI69" s="223"/>
      <c r="BJ69" s="223"/>
      <c r="BK69" s="223"/>
      <c r="BL69" s="223"/>
      <c r="BM69" s="223"/>
      <c r="BN69" s="223"/>
      <c r="BO69" s="223"/>
      <c r="BP69" s="223"/>
      <c r="BQ69" s="223"/>
      <c r="BR69" s="223"/>
      <c r="BS69" s="223"/>
      <c r="BT69" s="223"/>
      <c r="BU69" s="223"/>
      <c r="BV69" s="223"/>
      <c r="BW69" s="223"/>
      <c r="BX69" s="223"/>
      <c r="BY69" s="223"/>
      <c r="BZ69" s="223"/>
      <c r="CA69" s="223"/>
      <c r="CB69" s="223"/>
      <c r="CC69" s="223"/>
      <c r="CD69" s="223"/>
      <c r="CE69" s="223"/>
      <c r="CF69" s="223"/>
      <c r="CG69" s="223"/>
      <c r="CH69" s="223"/>
      <c r="CI69" s="223"/>
      <c r="CJ69" s="223"/>
      <c r="CK69" s="223"/>
      <c r="CL69" s="223"/>
      <c r="CM69" s="223"/>
      <c r="CN69" s="223"/>
      <c r="CO69" s="223"/>
      <c r="CP69" s="223"/>
      <c r="CQ69" s="223"/>
      <c r="CR69" s="223"/>
      <c r="CS69" s="223"/>
      <c r="CT69" s="223"/>
      <c r="CU69" s="223"/>
      <c r="CV69" s="223"/>
      <c r="CW69" s="223"/>
      <c r="CX69" s="223"/>
      <c r="CY69" s="223"/>
      <c r="CZ69" s="223"/>
      <c r="DA69" s="223"/>
      <c r="DB69" s="223"/>
      <c r="DC69" s="223"/>
      <c r="DD69" s="223"/>
      <c r="DE69" s="223"/>
      <c r="DF69" s="223"/>
      <c r="DG69" s="223"/>
      <c r="DH69" s="223"/>
      <c r="DI69" s="223"/>
      <c r="DJ69" s="223"/>
      <c r="DK69" s="223"/>
      <c r="DL69" s="223"/>
      <c r="DM69" s="223"/>
      <c r="DN69" s="223"/>
      <c r="DO69" s="223"/>
      <c r="DP69" s="223"/>
      <c r="DQ69" s="223"/>
      <c r="DR69" s="223"/>
      <c r="DS69" s="223"/>
      <c r="DT69" s="223"/>
      <c r="DU69" s="223"/>
      <c r="DV69" s="223"/>
      <c r="DW69" s="223"/>
      <c r="DX69" s="223"/>
      <c r="DY69" s="223"/>
      <c r="DZ69" s="223"/>
      <c r="EA69" s="223"/>
      <c r="EB69" s="223"/>
      <c r="EC69" s="223"/>
      <c r="ED69" s="223"/>
      <c r="EE69" s="223"/>
      <c r="EF69" s="223"/>
      <c r="EG69" s="223"/>
      <c r="EH69" s="223"/>
      <c r="EI69" s="223"/>
      <c r="EJ69" s="223"/>
      <c r="EK69" s="223"/>
      <c r="EL69" s="223"/>
      <c r="EM69" s="223"/>
      <c r="EN69" s="223"/>
      <c r="EO69" s="223"/>
      <c r="EP69" s="223"/>
      <c r="EQ69" s="223"/>
      <c r="ER69" s="223"/>
      <c r="ES69" s="223"/>
      <c r="ET69" s="223"/>
      <c r="EU69" s="223"/>
      <c r="EV69" s="223"/>
      <c r="EW69" s="223"/>
      <c r="EX69" s="223"/>
      <c r="EY69" s="223"/>
      <c r="EZ69" s="223"/>
      <c r="FA69" s="223"/>
      <c r="FB69" s="223"/>
      <c r="FC69" s="223"/>
      <c r="FD69" s="223"/>
      <c r="FE69" s="223"/>
      <c r="FF69" s="223"/>
      <c r="FG69" s="223"/>
      <c r="FH69" s="223"/>
      <c r="FI69" s="223"/>
      <c r="FJ69" s="223"/>
      <c r="FK69" s="223"/>
      <c r="FL69" s="223"/>
      <c r="FM69" s="223"/>
      <c r="FN69" s="223"/>
      <c r="FO69" s="223"/>
      <c r="FP69" s="223"/>
      <c r="FQ69" s="223"/>
      <c r="FR69" s="223"/>
      <c r="FS69" s="223"/>
      <c r="FT69" s="223"/>
      <c r="FU69" s="223"/>
      <c r="FV69" s="223"/>
      <c r="FW69" s="223"/>
      <c r="FX69" s="223"/>
      <c r="FY69" s="223"/>
      <c r="FZ69" s="223"/>
      <c r="GA69" s="223"/>
      <c r="GB69" s="223"/>
      <c r="GC69" s="223"/>
      <c r="GD69" s="223"/>
      <c r="GE69" s="223"/>
      <c r="GF69" s="223"/>
      <c r="GG69" s="223"/>
      <c r="GH69" s="223"/>
      <c r="GI69" s="223"/>
      <c r="GJ69" s="223"/>
      <c r="GK69" s="223"/>
      <c r="GL69" s="223"/>
      <c r="GM69" s="223"/>
      <c r="GN69" s="223"/>
      <c r="GO69" s="223"/>
      <c r="GP69" s="223"/>
      <c r="GQ69" s="223"/>
      <c r="GR69" s="223"/>
      <c r="GS69" s="223"/>
      <c r="GT69" s="223"/>
      <c r="GU69" s="223"/>
      <c r="GV69" s="223"/>
      <c r="GW69" s="223"/>
      <c r="GX69" s="223"/>
      <c r="GY69" s="223"/>
      <c r="GZ69" s="223"/>
      <c r="HA69" s="223"/>
      <c r="HB69" s="223"/>
      <c r="HC69" s="223"/>
      <c r="HD69" s="223"/>
      <c r="HE69" s="223"/>
      <c r="HF69" s="223"/>
      <c r="HG69" s="223"/>
      <c r="HH69" s="223"/>
      <c r="HI69" s="223"/>
      <c r="HJ69" s="223"/>
      <c r="HK69" s="223"/>
      <c r="HL69" s="223"/>
      <c r="HM69" s="223"/>
      <c r="HN69" s="223"/>
      <c r="HO69" s="223"/>
      <c r="HP69" s="223"/>
      <c r="HQ69" s="223"/>
      <c r="HR69" s="223"/>
      <c r="HS69" s="223"/>
      <c r="HT69" s="223"/>
    </row>
    <row r="71" spans="1:228">
      <c r="A71" s="283"/>
      <c r="B71" s="223"/>
      <c r="E71" s="223"/>
      <c r="F71" s="223"/>
      <c r="G71" s="223"/>
      <c r="H71" s="223"/>
      <c r="I71" s="223"/>
      <c r="J71" s="223"/>
      <c r="K71" s="223"/>
      <c r="L71" s="223"/>
      <c r="M71" s="223"/>
      <c r="N71" s="223"/>
      <c r="O71" s="223"/>
      <c r="P71" s="223"/>
      <c r="Q71" s="223"/>
      <c r="R71" s="223"/>
      <c r="S71" s="223"/>
      <c r="T71" s="223"/>
      <c r="U71" s="223"/>
      <c r="V71" s="223"/>
      <c r="W71" s="223"/>
      <c r="X71" s="223"/>
      <c r="Y71" s="223"/>
      <c r="Z71" s="223"/>
      <c r="AA71" s="223"/>
      <c r="AB71" s="223"/>
      <c r="AC71" s="223"/>
      <c r="AD71" s="223"/>
      <c r="AE71" s="223"/>
      <c r="AF71" s="223"/>
      <c r="AG71" s="223"/>
      <c r="AH71" s="223"/>
      <c r="AI71" s="223"/>
      <c r="AJ71" s="223"/>
      <c r="AK71" s="223"/>
      <c r="AL71" s="223"/>
      <c r="AM71" s="223"/>
      <c r="AN71" s="223"/>
      <c r="AO71" s="223"/>
      <c r="AP71" s="223"/>
      <c r="AQ71" s="223"/>
      <c r="AR71" s="223"/>
      <c r="AS71" s="223"/>
      <c r="AT71" s="223"/>
      <c r="AU71" s="223"/>
      <c r="AV71" s="223"/>
      <c r="AW71" s="223"/>
      <c r="AX71" s="223"/>
      <c r="AY71" s="223"/>
      <c r="AZ71" s="223"/>
      <c r="BA71" s="223"/>
      <c r="BB71" s="223"/>
      <c r="BC71" s="223"/>
      <c r="BD71" s="223"/>
      <c r="BE71" s="223"/>
      <c r="BF71" s="223"/>
      <c r="BG71" s="223"/>
      <c r="BH71" s="223"/>
      <c r="BI71" s="223"/>
      <c r="BJ71" s="223"/>
      <c r="BK71" s="223"/>
      <c r="BL71" s="223"/>
      <c r="BM71" s="223"/>
      <c r="BN71" s="223"/>
      <c r="BO71" s="223"/>
      <c r="BP71" s="223"/>
      <c r="BQ71" s="223"/>
      <c r="BR71" s="223"/>
      <c r="BS71" s="223"/>
      <c r="BT71" s="223"/>
      <c r="BU71" s="223"/>
      <c r="BV71" s="223"/>
      <c r="BW71" s="223"/>
      <c r="BX71" s="223"/>
      <c r="BY71" s="223"/>
      <c r="BZ71" s="223"/>
      <c r="CA71" s="223"/>
      <c r="CB71" s="223"/>
      <c r="CC71" s="223"/>
      <c r="CD71" s="223"/>
      <c r="CE71" s="223"/>
      <c r="CF71" s="223"/>
      <c r="CG71" s="223"/>
      <c r="CH71" s="223"/>
      <c r="CI71" s="223"/>
      <c r="CJ71" s="223"/>
      <c r="CK71" s="223"/>
      <c r="CL71" s="223"/>
      <c r="CM71" s="223"/>
      <c r="CN71" s="223"/>
      <c r="CO71" s="223"/>
      <c r="CP71" s="223"/>
      <c r="CQ71" s="223"/>
      <c r="CR71" s="223"/>
      <c r="CS71" s="223"/>
      <c r="CT71" s="223"/>
      <c r="CU71" s="223"/>
      <c r="CV71" s="223"/>
      <c r="CW71" s="223"/>
      <c r="CX71" s="223"/>
      <c r="CY71" s="223"/>
      <c r="CZ71" s="223"/>
      <c r="DA71" s="223"/>
      <c r="DB71" s="223"/>
      <c r="DC71" s="223"/>
      <c r="DD71" s="223"/>
      <c r="DE71" s="223"/>
      <c r="DF71" s="223"/>
      <c r="DG71" s="223"/>
      <c r="DH71" s="223"/>
      <c r="DI71" s="223"/>
      <c r="DJ71" s="223"/>
      <c r="DK71" s="223"/>
      <c r="DL71" s="223"/>
      <c r="DM71" s="223"/>
      <c r="DN71" s="223"/>
      <c r="DO71" s="223"/>
      <c r="DP71" s="223"/>
      <c r="DQ71" s="223"/>
      <c r="DR71" s="223"/>
      <c r="DS71" s="223"/>
      <c r="DT71" s="223"/>
      <c r="DU71" s="223"/>
      <c r="DV71" s="223"/>
      <c r="DW71" s="223"/>
      <c r="DX71" s="223"/>
      <c r="DY71" s="223"/>
      <c r="DZ71" s="223"/>
      <c r="EA71" s="223"/>
      <c r="EB71" s="223"/>
      <c r="EC71" s="223"/>
      <c r="ED71" s="223"/>
      <c r="EE71" s="223"/>
      <c r="EF71" s="223"/>
      <c r="EG71" s="223"/>
      <c r="EH71" s="223"/>
      <c r="EI71" s="223"/>
      <c r="EJ71" s="223"/>
      <c r="EK71" s="223"/>
      <c r="EL71" s="223"/>
      <c r="EM71" s="223"/>
      <c r="EN71" s="223"/>
      <c r="EO71" s="223"/>
      <c r="EP71" s="223"/>
      <c r="EQ71" s="223"/>
      <c r="ER71" s="223"/>
      <c r="ES71" s="223"/>
      <c r="ET71" s="223"/>
      <c r="EU71" s="223"/>
      <c r="EV71" s="223"/>
      <c r="EW71" s="223"/>
      <c r="EX71" s="223"/>
      <c r="EY71" s="223"/>
      <c r="EZ71" s="223"/>
      <c r="FA71" s="223"/>
      <c r="FB71" s="223"/>
      <c r="FC71" s="223"/>
      <c r="FD71" s="223"/>
      <c r="FE71" s="223"/>
      <c r="FF71" s="223"/>
      <c r="FG71" s="223"/>
      <c r="FH71" s="223"/>
      <c r="FI71" s="223"/>
      <c r="FJ71" s="223"/>
      <c r="FK71" s="223"/>
      <c r="FL71" s="223"/>
      <c r="FM71" s="223"/>
      <c r="FN71" s="223"/>
      <c r="FO71" s="223"/>
      <c r="FP71" s="223"/>
      <c r="FQ71" s="223"/>
      <c r="FR71" s="223"/>
      <c r="FS71" s="223"/>
      <c r="FT71" s="223"/>
      <c r="FU71" s="223"/>
      <c r="FV71" s="223"/>
      <c r="FW71" s="223"/>
      <c r="FX71" s="223"/>
      <c r="FY71" s="223"/>
      <c r="FZ71" s="223"/>
      <c r="GA71" s="223"/>
      <c r="GB71" s="223"/>
      <c r="GC71" s="223"/>
      <c r="GD71" s="223"/>
      <c r="GE71" s="223"/>
      <c r="GF71" s="223"/>
      <c r="GG71" s="223"/>
      <c r="GH71" s="223"/>
      <c r="GI71" s="223"/>
      <c r="GJ71" s="223"/>
      <c r="GK71" s="223"/>
      <c r="GL71" s="223"/>
      <c r="GM71" s="223"/>
      <c r="GN71" s="223"/>
      <c r="GO71" s="223"/>
      <c r="GP71" s="223"/>
      <c r="GQ71" s="223"/>
      <c r="GR71" s="223"/>
      <c r="GS71" s="223"/>
      <c r="GT71" s="223"/>
      <c r="GU71" s="223"/>
      <c r="GV71" s="223"/>
      <c r="GW71" s="223"/>
      <c r="GX71" s="223"/>
      <c r="GY71" s="223"/>
      <c r="GZ71" s="223"/>
      <c r="HA71" s="223"/>
      <c r="HB71" s="223"/>
      <c r="HC71" s="223"/>
      <c r="HD71" s="223"/>
      <c r="HE71" s="223"/>
      <c r="HF71" s="223"/>
      <c r="HG71" s="223"/>
      <c r="HH71" s="223"/>
      <c r="HI71" s="223"/>
      <c r="HJ71" s="223"/>
      <c r="HK71" s="223"/>
      <c r="HL71" s="223"/>
      <c r="HM71" s="223"/>
      <c r="HN71" s="223"/>
      <c r="HO71" s="223"/>
      <c r="HP71" s="223"/>
      <c r="HQ71" s="223"/>
      <c r="HR71" s="223"/>
      <c r="HS71" s="223"/>
      <c r="HT71" s="223"/>
    </row>
    <row r="84" spans="1:228" ht="15">
      <c r="A84" s="284"/>
      <c r="B84" s="223"/>
      <c r="E84" s="223"/>
      <c r="F84" s="223"/>
      <c r="G84" s="223"/>
      <c r="H84" s="223"/>
      <c r="I84" s="223"/>
      <c r="J84" s="223"/>
      <c r="K84" s="223"/>
      <c r="L84" s="223"/>
      <c r="M84" s="223"/>
      <c r="N84" s="223"/>
      <c r="O84" s="223"/>
      <c r="P84" s="223"/>
      <c r="Q84" s="223"/>
      <c r="R84" s="223"/>
      <c r="S84" s="223"/>
      <c r="T84" s="223"/>
      <c r="U84" s="223"/>
      <c r="V84" s="223"/>
      <c r="W84" s="223"/>
      <c r="X84" s="223"/>
      <c r="Y84" s="223"/>
      <c r="Z84" s="223"/>
      <c r="AA84" s="223"/>
      <c r="AB84" s="223"/>
      <c r="AC84" s="223"/>
      <c r="AD84" s="223"/>
      <c r="AE84" s="223"/>
      <c r="AF84" s="223"/>
      <c r="AG84" s="223"/>
      <c r="AH84" s="223"/>
      <c r="AI84" s="223"/>
      <c r="AJ84" s="223"/>
      <c r="AK84" s="223"/>
      <c r="AL84" s="223"/>
      <c r="AM84" s="223"/>
      <c r="AN84" s="223"/>
      <c r="AO84" s="223"/>
      <c r="AP84" s="223"/>
      <c r="AQ84" s="223"/>
      <c r="AR84" s="223"/>
      <c r="AS84" s="223"/>
      <c r="AT84" s="223"/>
      <c r="AU84" s="223"/>
      <c r="AV84" s="223"/>
      <c r="AW84" s="223"/>
      <c r="AX84" s="223"/>
      <c r="AY84" s="223"/>
      <c r="AZ84" s="223"/>
      <c r="BA84" s="223"/>
      <c r="BB84" s="223"/>
      <c r="BC84" s="223"/>
      <c r="BD84" s="223"/>
      <c r="BE84" s="223"/>
      <c r="BF84" s="223"/>
      <c r="BG84" s="223"/>
      <c r="BH84" s="223"/>
      <c r="BI84" s="223"/>
      <c r="BJ84" s="223"/>
      <c r="BK84" s="223"/>
      <c r="BL84" s="223"/>
      <c r="BM84" s="223"/>
      <c r="BN84" s="223"/>
      <c r="BO84" s="223"/>
      <c r="BP84" s="223"/>
      <c r="BQ84" s="223"/>
      <c r="BR84" s="223"/>
      <c r="BS84" s="223"/>
      <c r="BT84" s="223"/>
      <c r="BU84" s="223"/>
      <c r="BV84" s="223"/>
      <c r="BW84" s="223"/>
      <c r="BX84" s="223"/>
      <c r="BY84" s="223"/>
      <c r="BZ84" s="223"/>
      <c r="CA84" s="223"/>
      <c r="CB84" s="223"/>
      <c r="CC84" s="223"/>
      <c r="CD84" s="223"/>
      <c r="CE84" s="223"/>
      <c r="CF84" s="223"/>
      <c r="CG84" s="223"/>
      <c r="CH84" s="223"/>
      <c r="CI84" s="223"/>
      <c r="CJ84" s="223"/>
      <c r="CK84" s="223"/>
      <c r="CL84" s="223"/>
      <c r="CM84" s="223"/>
      <c r="CN84" s="223"/>
      <c r="CO84" s="223"/>
      <c r="CP84" s="223"/>
      <c r="CQ84" s="223"/>
      <c r="CR84" s="223"/>
      <c r="CS84" s="223"/>
      <c r="CT84" s="223"/>
      <c r="CU84" s="223"/>
      <c r="CV84" s="223"/>
      <c r="CW84" s="223"/>
      <c r="CX84" s="223"/>
      <c r="CY84" s="223"/>
      <c r="CZ84" s="223"/>
      <c r="DA84" s="223"/>
      <c r="DB84" s="223"/>
      <c r="DC84" s="223"/>
      <c r="DD84" s="223"/>
      <c r="DE84" s="223"/>
      <c r="DF84" s="223"/>
      <c r="DG84" s="223"/>
      <c r="DH84" s="223"/>
      <c r="DI84" s="223"/>
      <c r="DJ84" s="223"/>
      <c r="DK84" s="223"/>
      <c r="DL84" s="223"/>
      <c r="DM84" s="223"/>
      <c r="DN84" s="223"/>
      <c r="DO84" s="223"/>
      <c r="DP84" s="223"/>
      <c r="DQ84" s="223"/>
      <c r="DR84" s="223"/>
      <c r="DS84" s="223"/>
      <c r="DT84" s="223"/>
      <c r="DU84" s="223"/>
      <c r="DV84" s="223"/>
      <c r="DW84" s="223"/>
      <c r="DX84" s="223"/>
      <c r="DY84" s="223"/>
      <c r="DZ84" s="223"/>
      <c r="EA84" s="223"/>
      <c r="EB84" s="223"/>
      <c r="EC84" s="223"/>
      <c r="ED84" s="223"/>
      <c r="EE84" s="223"/>
      <c r="EF84" s="223"/>
      <c r="EG84" s="223"/>
      <c r="EH84" s="223"/>
      <c r="EI84" s="223"/>
      <c r="EJ84" s="223"/>
      <c r="EK84" s="223"/>
      <c r="EL84" s="223"/>
      <c r="EM84" s="223"/>
      <c r="EN84" s="223"/>
      <c r="EO84" s="223"/>
      <c r="EP84" s="223"/>
      <c r="EQ84" s="223"/>
      <c r="ER84" s="223"/>
      <c r="ES84" s="223"/>
      <c r="ET84" s="223"/>
      <c r="EU84" s="223"/>
      <c r="EV84" s="223"/>
      <c r="EW84" s="223"/>
      <c r="EX84" s="223"/>
      <c r="EY84" s="223"/>
      <c r="EZ84" s="223"/>
      <c r="FA84" s="223"/>
      <c r="FB84" s="223"/>
      <c r="FC84" s="223"/>
      <c r="FD84" s="223"/>
      <c r="FE84" s="223"/>
      <c r="FF84" s="223"/>
      <c r="FG84" s="223"/>
      <c r="FH84" s="223"/>
      <c r="FI84" s="223"/>
      <c r="FJ84" s="223"/>
      <c r="FK84" s="223"/>
      <c r="FL84" s="223"/>
      <c r="FM84" s="223"/>
      <c r="FN84" s="223"/>
      <c r="FO84" s="223"/>
      <c r="FP84" s="223"/>
      <c r="FQ84" s="223"/>
      <c r="FR84" s="223"/>
      <c r="FS84" s="223"/>
      <c r="FT84" s="223"/>
      <c r="FU84" s="223"/>
      <c r="FV84" s="223"/>
      <c r="FW84" s="223"/>
      <c r="FX84" s="223"/>
      <c r="FY84" s="223"/>
      <c r="FZ84" s="223"/>
      <c r="GA84" s="223"/>
      <c r="GB84" s="223"/>
      <c r="GC84" s="223"/>
      <c r="GD84" s="223"/>
      <c r="GE84" s="223"/>
      <c r="GF84" s="223"/>
      <c r="GG84" s="223"/>
      <c r="GH84" s="223"/>
      <c r="GI84" s="223"/>
      <c r="GJ84" s="223"/>
      <c r="GK84" s="223"/>
      <c r="GL84" s="223"/>
      <c r="GM84" s="223"/>
      <c r="GN84" s="223"/>
      <c r="GO84" s="223"/>
      <c r="GP84" s="223"/>
      <c r="GQ84" s="223"/>
      <c r="GR84" s="223"/>
      <c r="GS84" s="223"/>
      <c r="GT84" s="223"/>
      <c r="GU84" s="223"/>
      <c r="GV84" s="223"/>
      <c r="GW84" s="223"/>
      <c r="GX84" s="223"/>
      <c r="GY84" s="223"/>
      <c r="GZ84" s="223"/>
      <c r="HA84" s="223"/>
      <c r="HB84" s="223"/>
      <c r="HC84" s="223"/>
      <c r="HD84" s="223"/>
      <c r="HE84" s="223"/>
      <c r="HF84" s="223"/>
      <c r="HG84" s="223"/>
      <c r="HH84" s="223"/>
      <c r="HI84" s="223"/>
      <c r="HJ84" s="223"/>
      <c r="HK84" s="223"/>
      <c r="HL84" s="223"/>
      <c r="HM84" s="223"/>
      <c r="HN84" s="223"/>
      <c r="HO84" s="223"/>
      <c r="HP84" s="223"/>
      <c r="HQ84" s="223"/>
      <c r="HR84" s="223"/>
      <c r="HS84" s="223"/>
      <c r="HT84" s="223"/>
    </row>
    <row r="85" spans="1:228">
      <c r="A85" s="283"/>
      <c r="B85" s="223"/>
      <c r="E85" s="223"/>
      <c r="F85" s="223"/>
      <c r="G85" s="223"/>
      <c r="H85" s="223"/>
      <c r="I85" s="223"/>
      <c r="J85" s="223"/>
      <c r="K85" s="223"/>
      <c r="L85" s="223"/>
      <c r="M85" s="223"/>
      <c r="N85" s="223"/>
      <c r="O85" s="223"/>
      <c r="P85" s="223"/>
      <c r="Q85" s="223"/>
      <c r="R85" s="223"/>
      <c r="S85" s="223"/>
      <c r="T85" s="223"/>
      <c r="U85" s="223"/>
      <c r="V85" s="223"/>
      <c r="W85" s="223"/>
      <c r="X85" s="223"/>
      <c r="Y85" s="223"/>
      <c r="Z85" s="223"/>
      <c r="AA85" s="223"/>
      <c r="AB85" s="223"/>
      <c r="AC85" s="223"/>
      <c r="AD85" s="223"/>
      <c r="AE85" s="223"/>
      <c r="AF85" s="223"/>
      <c r="AG85" s="223"/>
      <c r="AH85" s="223"/>
      <c r="AI85" s="223"/>
      <c r="AJ85" s="223"/>
      <c r="AK85" s="223"/>
      <c r="AL85" s="223"/>
      <c r="AM85" s="223"/>
      <c r="AN85" s="223"/>
      <c r="AO85" s="223"/>
      <c r="AP85" s="223"/>
      <c r="AQ85" s="223"/>
      <c r="AR85" s="223"/>
      <c r="AS85" s="223"/>
      <c r="AT85" s="223"/>
      <c r="AU85" s="223"/>
      <c r="AV85" s="223"/>
      <c r="AW85" s="223"/>
      <c r="AX85" s="223"/>
      <c r="AY85" s="223"/>
      <c r="AZ85" s="223"/>
      <c r="BA85" s="223"/>
      <c r="BB85" s="223"/>
      <c r="BC85" s="223"/>
      <c r="BD85" s="223"/>
      <c r="BE85" s="223"/>
      <c r="BF85" s="223"/>
      <c r="BG85" s="223"/>
      <c r="BH85" s="223"/>
      <c r="BI85" s="223"/>
      <c r="BJ85" s="223"/>
      <c r="BK85" s="223"/>
      <c r="BL85" s="223"/>
      <c r="BM85" s="223"/>
      <c r="BN85" s="223"/>
      <c r="BO85" s="223"/>
      <c r="BP85" s="223"/>
      <c r="BQ85" s="223"/>
      <c r="BR85" s="223"/>
      <c r="BS85" s="223"/>
      <c r="BT85" s="223"/>
      <c r="BU85" s="223"/>
      <c r="BV85" s="223"/>
      <c r="BW85" s="223"/>
      <c r="BX85" s="223"/>
      <c r="BY85" s="223"/>
      <c r="BZ85" s="223"/>
      <c r="CA85" s="223"/>
      <c r="CB85" s="223"/>
      <c r="CC85" s="223"/>
      <c r="CD85" s="223"/>
      <c r="CE85" s="223"/>
      <c r="CF85" s="223"/>
      <c r="CG85" s="223"/>
      <c r="CH85" s="223"/>
      <c r="CI85" s="223"/>
      <c r="CJ85" s="223"/>
      <c r="CK85" s="223"/>
      <c r="CL85" s="223"/>
      <c r="CM85" s="223"/>
      <c r="CN85" s="223"/>
      <c r="CO85" s="223"/>
      <c r="CP85" s="223"/>
      <c r="CQ85" s="223"/>
      <c r="CR85" s="223"/>
      <c r="CS85" s="223"/>
      <c r="CT85" s="223"/>
      <c r="CU85" s="223"/>
      <c r="CV85" s="223"/>
      <c r="CW85" s="223"/>
      <c r="CX85" s="223"/>
      <c r="CY85" s="223"/>
      <c r="CZ85" s="223"/>
      <c r="DA85" s="223"/>
      <c r="DB85" s="223"/>
      <c r="DC85" s="223"/>
      <c r="DD85" s="223"/>
      <c r="DE85" s="223"/>
      <c r="DF85" s="223"/>
      <c r="DG85" s="223"/>
      <c r="DH85" s="223"/>
      <c r="DI85" s="223"/>
      <c r="DJ85" s="223"/>
      <c r="DK85" s="223"/>
      <c r="DL85" s="223"/>
      <c r="DM85" s="223"/>
      <c r="DN85" s="223"/>
      <c r="DO85" s="223"/>
      <c r="DP85" s="223"/>
      <c r="DQ85" s="223"/>
      <c r="DR85" s="223"/>
      <c r="DS85" s="223"/>
      <c r="DT85" s="223"/>
      <c r="DU85" s="223"/>
      <c r="DV85" s="223"/>
      <c r="DW85" s="223"/>
      <c r="DX85" s="223"/>
      <c r="DY85" s="223"/>
      <c r="DZ85" s="223"/>
      <c r="EA85" s="223"/>
      <c r="EB85" s="223"/>
      <c r="EC85" s="223"/>
      <c r="ED85" s="223"/>
      <c r="EE85" s="223"/>
      <c r="EF85" s="223"/>
      <c r="EG85" s="223"/>
      <c r="EH85" s="223"/>
      <c r="EI85" s="223"/>
      <c r="EJ85" s="223"/>
      <c r="EK85" s="223"/>
      <c r="EL85" s="223"/>
      <c r="EM85" s="223"/>
      <c r="EN85" s="223"/>
      <c r="EO85" s="223"/>
      <c r="EP85" s="223"/>
      <c r="EQ85" s="223"/>
      <c r="ER85" s="223"/>
      <c r="ES85" s="223"/>
      <c r="ET85" s="223"/>
      <c r="EU85" s="223"/>
      <c r="EV85" s="223"/>
      <c r="EW85" s="223"/>
      <c r="EX85" s="223"/>
      <c r="EY85" s="223"/>
      <c r="EZ85" s="223"/>
      <c r="FA85" s="223"/>
      <c r="FB85" s="223"/>
      <c r="FC85" s="223"/>
      <c r="FD85" s="223"/>
      <c r="FE85" s="223"/>
      <c r="FF85" s="223"/>
      <c r="FG85" s="223"/>
      <c r="FH85" s="223"/>
      <c r="FI85" s="223"/>
      <c r="FJ85" s="223"/>
      <c r="FK85" s="223"/>
      <c r="FL85" s="223"/>
      <c r="FM85" s="223"/>
      <c r="FN85" s="223"/>
      <c r="FO85" s="223"/>
      <c r="FP85" s="223"/>
      <c r="FQ85" s="223"/>
      <c r="FR85" s="223"/>
      <c r="FS85" s="223"/>
      <c r="FT85" s="223"/>
      <c r="FU85" s="223"/>
      <c r="FV85" s="223"/>
      <c r="FW85" s="223"/>
      <c r="FX85" s="223"/>
      <c r="FY85" s="223"/>
      <c r="FZ85" s="223"/>
      <c r="GA85" s="223"/>
      <c r="GB85" s="223"/>
      <c r="GC85" s="223"/>
      <c r="GD85" s="223"/>
      <c r="GE85" s="223"/>
      <c r="GF85" s="223"/>
      <c r="GG85" s="223"/>
      <c r="GH85" s="223"/>
      <c r="GI85" s="223"/>
      <c r="GJ85" s="223"/>
      <c r="GK85" s="223"/>
      <c r="GL85" s="223"/>
      <c r="GM85" s="223"/>
      <c r="GN85" s="223"/>
      <c r="GO85" s="223"/>
      <c r="GP85" s="223"/>
      <c r="GQ85" s="223"/>
      <c r="GR85" s="223"/>
      <c r="GS85" s="223"/>
      <c r="GT85" s="223"/>
      <c r="GU85" s="223"/>
      <c r="GV85" s="223"/>
      <c r="GW85" s="223"/>
      <c r="GX85" s="223"/>
      <c r="GY85" s="223"/>
      <c r="GZ85" s="223"/>
      <c r="HA85" s="223"/>
      <c r="HB85" s="223"/>
      <c r="HC85" s="223"/>
      <c r="HD85" s="223"/>
      <c r="HE85" s="223"/>
      <c r="HF85" s="223"/>
      <c r="HG85" s="223"/>
      <c r="HH85" s="223"/>
      <c r="HI85" s="223"/>
      <c r="HJ85" s="223"/>
      <c r="HK85" s="223"/>
      <c r="HL85" s="223"/>
      <c r="HM85" s="223"/>
      <c r="HN85" s="223"/>
      <c r="HO85" s="223"/>
      <c r="HP85" s="223"/>
      <c r="HQ85" s="223"/>
      <c r="HR85" s="223"/>
      <c r="HS85" s="223"/>
      <c r="HT85" s="223"/>
    </row>
    <row r="86" spans="1:228" ht="15">
      <c r="A86" s="284"/>
      <c r="B86" s="223"/>
      <c r="E86" s="223"/>
      <c r="F86" s="223"/>
      <c r="G86" s="223"/>
      <c r="H86" s="223"/>
      <c r="I86" s="223"/>
      <c r="J86" s="223"/>
      <c r="K86" s="223"/>
      <c r="L86" s="223"/>
      <c r="M86" s="223"/>
      <c r="N86" s="223"/>
      <c r="O86" s="223"/>
      <c r="P86" s="223"/>
      <c r="Q86" s="223"/>
      <c r="R86" s="223"/>
      <c r="S86" s="223"/>
      <c r="T86" s="223"/>
      <c r="U86" s="223"/>
      <c r="V86" s="223"/>
      <c r="W86" s="223"/>
      <c r="X86" s="223"/>
      <c r="Y86" s="223"/>
      <c r="Z86" s="223"/>
      <c r="AA86" s="223"/>
      <c r="AB86" s="223"/>
      <c r="AC86" s="223"/>
      <c r="AD86" s="223"/>
      <c r="AE86" s="223"/>
      <c r="AF86" s="223"/>
      <c r="AG86" s="223"/>
      <c r="AH86" s="223"/>
      <c r="AI86" s="223"/>
      <c r="AJ86" s="223"/>
      <c r="AK86" s="223"/>
      <c r="AL86" s="223"/>
      <c r="AM86" s="223"/>
      <c r="AN86" s="223"/>
      <c r="AO86" s="223"/>
      <c r="AP86" s="223"/>
      <c r="AQ86" s="223"/>
      <c r="AR86" s="223"/>
      <c r="AS86" s="223"/>
      <c r="AT86" s="223"/>
      <c r="AU86" s="223"/>
      <c r="AV86" s="223"/>
      <c r="AW86" s="223"/>
      <c r="AX86" s="223"/>
      <c r="AY86" s="223"/>
      <c r="AZ86" s="223"/>
      <c r="BA86" s="223"/>
      <c r="BB86" s="223"/>
      <c r="BC86" s="223"/>
      <c r="BD86" s="223"/>
      <c r="BE86" s="223"/>
      <c r="BF86" s="223"/>
      <c r="BG86" s="223"/>
      <c r="BH86" s="223"/>
      <c r="BI86" s="223"/>
      <c r="BJ86" s="223"/>
      <c r="BK86" s="223"/>
      <c r="BL86" s="223"/>
      <c r="BM86" s="223"/>
      <c r="BN86" s="223"/>
      <c r="BO86" s="223"/>
      <c r="BP86" s="223"/>
      <c r="BQ86" s="223"/>
      <c r="BR86" s="223"/>
      <c r="BS86" s="223"/>
      <c r="BT86" s="223"/>
      <c r="BU86" s="223"/>
      <c r="BV86" s="223"/>
      <c r="BW86" s="223"/>
      <c r="BX86" s="223"/>
      <c r="BY86" s="223"/>
      <c r="BZ86" s="223"/>
      <c r="CA86" s="223"/>
      <c r="CB86" s="223"/>
      <c r="CC86" s="223"/>
      <c r="CD86" s="223"/>
      <c r="CE86" s="223"/>
      <c r="CF86" s="223"/>
      <c r="CG86" s="223"/>
      <c r="CH86" s="223"/>
      <c r="CI86" s="223"/>
      <c r="CJ86" s="223"/>
      <c r="CK86" s="223"/>
      <c r="CL86" s="223"/>
      <c r="CM86" s="223"/>
      <c r="CN86" s="223"/>
      <c r="CO86" s="223"/>
      <c r="CP86" s="223"/>
      <c r="CQ86" s="223"/>
      <c r="CR86" s="223"/>
      <c r="CS86" s="223"/>
      <c r="CT86" s="223"/>
      <c r="CU86" s="223"/>
      <c r="CV86" s="223"/>
      <c r="CW86" s="223"/>
      <c r="CX86" s="223"/>
      <c r="CY86" s="223"/>
      <c r="CZ86" s="223"/>
      <c r="DA86" s="223"/>
      <c r="DB86" s="223"/>
      <c r="DC86" s="223"/>
      <c r="DD86" s="223"/>
      <c r="DE86" s="223"/>
      <c r="DF86" s="223"/>
      <c r="DG86" s="223"/>
      <c r="DH86" s="223"/>
      <c r="DI86" s="223"/>
      <c r="DJ86" s="223"/>
      <c r="DK86" s="223"/>
      <c r="DL86" s="223"/>
      <c r="DM86" s="223"/>
      <c r="DN86" s="223"/>
      <c r="DO86" s="223"/>
      <c r="DP86" s="223"/>
      <c r="DQ86" s="223"/>
      <c r="DR86" s="223"/>
      <c r="DS86" s="223"/>
      <c r="DT86" s="223"/>
      <c r="DU86" s="223"/>
      <c r="DV86" s="223"/>
      <c r="DW86" s="223"/>
      <c r="DX86" s="223"/>
      <c r="DY86" s="223"/>
      <c r="DZ86" s="223"/>
      <c r="EA86" s="223"/>
      <c r="EB86" s="223"/>
      <c r="EC86" s="223"/>
      <c r="ED86" s="223"/>
      <c r="EE86" s="223"/>
      <c r="EF86" s="223"/>
      <c r="EG86" s="223"/>
      <c r="EH86" s="223"/>
      <c r="EI86" s="223"/>
      <c r="EJ86" s="223"/>
      <c r="EK86" s="223"/>
      <c r="EL86" s="223"/>
      <c r="EM86" s="223"/>
      <c r="EN86" s="223"/>
      <c r="EO86" s="223"/>
      <c r="EP86" s="223"/>
      <c r="EQ86" s="223"/>
      <c r="ER86" s="223"/>
      <c r="ES86" s="223"/>
      <c r="ET86" s="223"/>
      <c r="EU86" s="223"/>
      <c r="EV86" s="223"/>
      <c r="EW86" s="223"/>
      <c r="EX86" s="223"/>
      <c r="EY86" s="223"/>
      <c r="EZ86" s="223"/>
      <c r="FA86" s="223"/>
      <c r="FB86" s="223"/>
      <c r="FC86" s="223"/>
      <c r="FD86" s="223"/>
      <c r="FE86" s="223"/>
      <c r="FF86" s="223"/>
      <c r="FG86" s="223"/>
      <c r="FH86" s="223"/>
      <c r="FI86" s="223"/>
      <c r="FJ86" s="223"/>
      <c r="FK86" s="223"/>
      <c r="FL86" s="223"/>
      <c r="FM86" s="223"/>
      <c r="FN86" s="223"/>
      <c r="FO86" s="223"/>
      <c r="FP86" s="223"/>
      <c r="FQ86" s="223"/>
      <c r="FR86" s="223"/>
      <c r="FS86" s="223"/>
      <c r="FT86" s="223"/>
      <c r="FU86" s="223"/>
      <c r="FV86" s="223"/>
      <c r="FW86" s="223"/>
      <c r="FX86" s="223"/>
      <c r="FY86" s="223"/>
      <c r="FZ86" s="223"/>
      <c r="GA86" s="223"/>
      <c r="GB86" s="223"/>
      <c r="GC86" s="223"/>
      <c r="GD86" s="223"/>
      <c r="GE86" s="223"/>
      <c r="GF86" s="223"/>
      <c r="GG86" s="223"/>
      <c r="GH86" s="223"/>
      <c r="GI86" s="223"/>
      <c r="GJ86" s="223"/>
      <c r="GK86" s="223"/>
      <c r="GL86" s="223"/>
      <c r="GM86" s="223"/>
      <c r="GN86" s="223"/>
      <c r="GO86" s="223"/>
      <c r="GP86" s="223"/>
      <c r="GQ86" s="223"/>
      <c r="GR86" s="223"/>
      <c r="GS86" s="223"/>
      <c r="GT86" s="223"/>
      <c r="GU86" s="223"/>
      <c r="GV86" s="223"/>
      <c r="GW86" s="223"/>
      <c r="GX86" s="223"/>
      <c r="GY86" s="223"/>
      <c r="GZ86" s="223"/>
      <c r="HA86" s="223"/>
      <c r="HB86" s="223"/>
      <c r="HC86" s="223"/>
      <c r="HD86" s="223"/>
      <c r="HE86" s="223"/>
      <c r="HF86" s="223"/>
      <c r="HG86" s="223"/>
      <c r="HH86" s="223"/>
      <c r="HI86" s="223"/>
      <c r="HJ86" s="223"/>
      <c r="HK86" s="223"/>
      <c r="HL86" s="223"/>
      <c r="HM86" s="223"/>
      <c r="HN86" s="223"/>
      <c r="HO86" s="223"/>
      <c r="HP86" s="223"/>
      <c r="HQ86" s="223"/>
      <c r="HR86" s="223"/>
      <c r="HS86" s="223"/>
      <c r="HT86" s="223"/>
    </row>
    <row r="87" spans="1:228">
      <c r="A87" s="283"/>
      <c r="B87" s="223"/>
      <c r="E87" s="223"/>
      <c r="F87" s="223"/>
      <c r="G87" s="223"/>
      <c r="H87" s="223"/>
      <c r="I87" s="223"/>
      <c r="J87" s="223"/>
      <c r="K87" s="223"/>
      <c r="L87" s="223"/>
      <c r="M87" s="223"/>
      <c r="N87" s="223"/>
      <c r="O87" s="223"/>
      <c r="P87" s="223"/>
      <c r="Q87" s="223"/>
      <c r="R87" s="223"/>
      <c r="S87" s="223"/>
      <c r="T87" s="223"/>
      <c r="U87" s="223"/>
      <c r="V87" s="223"/>
      <c r="W87" s="223"/>
      <c r="X87" s="223"/>
      <c r="Y87" s="223"/>
      <c r="Z87" s="223"/>
      <c r="AA87" s="223"/>
      <c r="AB87" s="223"/>
      <c r="AC87" s="223"/>
      <c r="AD87" s="223"/>
      <c r="AE87" s="223"/>
      <c r="AF87" s="223"/>
      <c r="AG87" s="223"/>
      <c r="AH87" s="223"/>
      <c r="AI87" s="223"/>
      <c r="AJ87" s="223"/>
      <c r="AK87" s="223"/>
      <c r="AL87" s="223"/>
      <c r="AM87" s="223"/>
      <c r="AN87" s="223"/>
      <c r="AO87" s="223"/>
      <c r="AP87" s="223"/>
      <c r="AQ87" s="223"/>
      <c r="AR87" s="223"/>
      <c r="AS87" s="223"/>
      <c r="AT87" s="223"/>
      <c r="AU87" s="223"/>
      <c r="AV87" s="223"/>
      <c r="AW87" s="223"/>
      <c r="AX87" s="223"/>
      <c r="AY87" s="223"/>
      <c r="AZ87" s="223"/>
      <c r="BA87" s="223"/>
      <c r="BB87" s="223"/>
      <c r="BC87" s="223"/>
      <c r="BD87" s="223"/>
      <c r="BE87" s="223"/>
      <c r="BF87" s="223"/>
      <c r="BG87" s="223"/>
      <c r="BH87" s="223"/>
      <c r="BI87" s="223"/>
      <c r="BJ87" s="223"/>
      <c r="BK87" s="223"/>
      <c r="BL87" s="223"/>
      <c r="BM87" s="223"/>
      <c r="BN87" s="223"/>
      <c r="BO87" s="223"/>
      <c r="BP87" s="223"/>
      <c r="BQ87" s="223"/>
      <c r="BR87" s="223"/>
      <c r="BS87" s="223"/>
      <c r="BT87" s="223"/>
      <c r="BU87" s="223"/>
      <c r="BV87" s="223"/>
      <c r="BW87" s="223"/>
      <c r="BX87" s="223"/>
      <c r="BY87" s="223"/>
      <c r="BZ87" s="223"/>
      <c r="CA87" s="223"/>
      <c r="CB87" s="223"/>
      <c r="CC87" s="223"/>
      <c r="CD87" s="223"/>
      <c r="CE87" s="223"/>
      <c r="CF87" s="223"/>
      <c r="CG87" s="223"/>
      <c r="CH87" s="223"/>
      <c r="CI87" s="223"/>
      <c r="CJ87" s="223"/>
      <c r="CK87" s="223"/>
      <c r="CL87" s="223"/>
      <c r="CM87" s="223"/>
      <c r="CN87" s="223"/>
      <c r="CO87" s="223"/>
      <c r="CP87" s="223"/>
      <c r="CQ87" s="223"/>
      <c r="CR87" s="223"/>
      <c r="CS87" s="223"/>
      <c r="CT87" s="223"/>
      <c r="CU87" s="223"/>
      <c r="CV87" s="223"/>
      <c r="CW87" s="223"/>
      <c r="CX87" s="223"/>
      <c r="CY87" s="223"/>
      <c r="CZ87" s="223"/>
      <c r="DA87" s="223"/>
      <c r="DB87" s="223"/>
      <c r="DC87" s="223"/>
      <c r="DD87" s="223"/>
      <c r="DE87" s="223"/>
      <c r="DF87" s="223"/>
      <c r="DG87" s="223"/>
      <c r="DH87" s="223"/>
      <c r="DI87" s="223"/>
      <c r="DJ87" s="223"/>
      <c r="DK87" s="223"/>
      <c r="DL87" s="223"/>
      <c r="DM87" s="223"/>
      <c r="DN87" s="223"/>
      <c r="DO87" s="223"/>
      <c r="DP87" s="223"/>
      <c r="DQ87" s="223"/>
      <c r="DR87" s="223"/>
      <c r="DS87" s="223"/>
      <c r="DT87" s="223"/>
      <c r="DU87" s="223"/>
      <c r="DV87" s="223"/>
      <c r="DW87" s="223"/>
      <c r="DX87" s="223"/>
      <c r="DY87" s="223"/>
      <c r="DZ87" s="223"/>
      <c r="EA87" s="223"/>
      <c r="EB87" s="223"/>
      <c r="EC87" s="223"/>
      <c r="ED87" s="223"/>
      <c r="EE87" s="223"/>
      <c r="EF87" s="223"/>
      <c r="EG87" s="223"/>
      <c r="EH87" s="223"/>
      <c r="EI87" s="223"/>
      <c r="EJ87" s="223"/>
      <c r="EK87" s="223"/>
      <c r="EL87" s="223"/>
      <c r="EM87" s="223"/>
      <c r="EN87" s="223"/>
      <c r="EO87" s="223"/>
      <c r="EP87" s="223"/>
      <c r="EQ87" s="223"/>
      <c r="ER87" s="223"/>
      <c r="ES87" s="223"/>
      <c r="ET87" s="223"/>
      <c r="EU87" s="223"/>
      <c r="EV87" s="223"/>
      <c r="EW87" s="223"/>
      <c r="EX87" s="223"/>
      <c r="EY87" s="223"/>
      <c r="EZ87" s="223"/>
      <c r="FA87" s="223"/>
      <c r="FB87" s="223"/>
      <c r="FC87" s="223"/>
      <c r="FD87" s="223"/>
      <c r="FE87" s="223"/>
      <c r="FF87" s="223"/>
      <c r="FG87" s="223"/>
      <c r="FH87" s="223"/>
      <c r="FI87" s="223"/>
      <c r="FJ87" s="223"/>
      <c r="FK87" s="223"/>
      <c r="FL87" s="223"/>
      <c r="FM87" s="223"/>
      <c r="FN87" s="223"/>
      <c r="FO87" s="223"/>
      <c r="FP87" s="223"/>
      <c r="FQ87" s="223"/>
      <c r="FR87" s="223"/>
      <c r="FS87" s="223"/>
      <c r="FT87" s="223"/>
      <c r="FU87" s="223"/>
      <c r="FV87" s="223"/>
      <c r="FW87" s="223"/>
      <c r="FX87" s="223"/>
      <c r="FY87" s="223"/>
      <c r="FZ87" s="223"/>
      <c r="GA87" s="223"/>
      <c r="GB87" s="223"/>
      <c r="GC87" s="223"/>
      <c r="GD87" s="223"/>
      <c r="GE87" s="223"/>
      <c r="GF87" s="223"/>
      <c r="GG87" s="223"/>
      <c r="GH87" s="223"/>
      <c r="GI87" s="223"/>
      <c r="GJ87" s="223"/>
      <c r="GK87" s="223"/>
      <c r="GL87" s="223"/>
      <c r="GM87" s="223"/>
      <c r="GN87" s="223"/>
      <c r="GO87" s="223"/>
      <c r="GP87" s="223"/>
      <c r="GQ87" s="223"/>
      <c r="GR87" s="223"/>
      <c r="GS87" s="223"/>
      <c r="GT87" s="223"/>
      <c r="GU87" s="223"/>
      <c r="GV87" s="223"/>
      <c r="GW87" s="223"/>
      <c r="GX87" s="223"/>
      <c r="GY87" s="223"/>
      <c r="GZ87" s="223"/>
      <c r="HA87" s="223"/>
      <c r="HB87" s="223"/>
      <c r="HC87" s="223"/>
      <c r="HD87" s="223"/>
      <c r="HE87" s="223"/>
      <c r="HF87" s="223"/>
      <c r="HG87" s="223"/>
      <c r="HH87" s="223"/>
      <c r="HI87" s="223"/>
      <c r="HJ87" s="223"/>
      <c r="HK87" s="223"/>
      <c r="HL87" s="223"/>
      <c r="HM87" s="223"/>
      <c r="HN87" s="223"/>
      <c r="HO87" s="223"/>
      <c r="HP87" s="223"/>
      <c r="HQ87" s="223"/>
      <c r="HR87" s="223"/>
      <c r="HS87" s="223"/>
      <c r="HT87" s="223"/>
    </row>
  </sheetData>
  <mergeCells count="1">
    <mergeCell ref="A4:B4"/>
  </mergeCells>
  <phoneticPr fontId="23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N17"/>
  <sheetViews>
    <sheetView showGridLines="0" showZeros="0" workbookViewId="0">
      <selection activeCell="E13" sqref="E13"/>
    </sheetView>
  </sheetViews>
  <sheetFormatPr defaultColWidth="6.875" defaultRowHeight="12.75" customHeight="1"/>
  <cols>
    <col min="1" max="3" width="5.125" style="44" customWidth="1"/>
    <col min="4" max="4" width="20" style="44" customWidth="1"/>
    <col min="5" max="5" width="16.625" style="44" customWidth="1"/>
    <col min="6" max="6" width="12.5" style="44" customWidth="1"/>
    <col min="7" max="10" width="11.875" style="44" customWidth="1"/>
    <col min="11" max="11" width="13.125" style="44" customWidth="1"/>
    <col min="12" max="12" width="11.875" style="44" customWidth="1"/>
    <col min="13" max="13" width="9.25" style="44" customWidth="1"/>
    <col min="14" max="14" width="8.375" style="44" customWidth="1"/>
    <col min="15" max="16384" width="6.875" style="44"/>
  </cols>
  <sheetData>
    <row r="1" spans="1:14" ht="24.75" customHeight="1">
      <c r="A1" s="161" t="s">
        <v>55</v>
      </c>
      <c r="B1" s="161"/>
    </row>
    <row r="2" spans="1:14" ht="27.75" customHeight="1">
      <c r="A2" s="162" t="s">
        <v>56</v>
      </c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</row>
    <row r="3" spans="1:14" ht="16.5" customHeight="1">
      <c r="A3" s="81"/>
      <c r="B3" s="81"/>
      <c r="C3" s="81"/>
      <c r="D3" s="81"/>
      <c r="E3" s="82"/>
      <c r="F3" s="82"/>
      <c r="G3" s="83"/>
      <c r="H3" s="83"/>
      <c r="I3" s="83"/>
      <c r="J3" s="83"/>
      <c r="K3" s="83"/>
      <c r="L3" s="98"/>
      <c r="M3" s="84"/>
      <c r="N3" s="84"/>
    </row>
    <row r="4" spans="1:14" ht="16.5" customHeight="1">
      <c r="A4" s="163" t="s">
        <v>4</v>
      </c>
      <c r="B4" s="163"/>
      <c r="C4" s="163"/>
      <c r="D4" s="85"/>
      <c r="E4" s="85"/>
      <c r="F4" s="85"/>
      <c r="G4" s="94"/>
      <c r="H4" s="94"/>
      <c r="I4" s="99"/>
      <c r="J4" s="99"/>
      <c r="K4" s="99"/>
      <c r="M4" s="85"/>
      <c r="N4" s="100" t="s">
        <v>57</v>
      </c>
    </row>
    <row r="5" spans="1:14" ht="28.5" customHeight="1">
      <c r="A5" s="154" t="s">
        <v>33</v>
      </c>
      <c r="B5" s="155"/>
      <c r="C5" s="156"/>
      <c r="D5" s="158" t="s">
        <v>34</v>
      </c>
      <c r="E5" s="158" t="s">
        <v>35</v>
      </c>
      <c r="F5" s="159" t="s">
        <v>58</v>
      </c>
      <c r="G5" s="159" t="s">
        <v>37</v>
      </c>
      <c r="H5" s="159" t="s">
        <v>38</v>
      </c>
      <c r="I5" s="159" t="s">
        <v>39</v>
      </c>
      <c r="J5" s="159" t="s">
        <v>40</v>
      </c>
      <c r="K5" s="159" t="s">
        <v>41</v>
      </c>
      <c r="L5" s="159" t="s">
        <v>42</v>
      </c>
      <c r="M5" s="153" t="s">
        <v>43</v>
      </c>
      <c r="N5" s="153" t="s">
        <v>44</v>
      </c>
    </row>
    <row r="6" spans="1:14" ht="28.5" customHeight="1">
      <c r="A6" s="46" t="s">
        <v>45</v>
      </c>
      <c r="B6" s="46" t="s">
        <v>46</v>
      </c>
      <c r="C6" s="46" t="s">
        <v>47</v>
      </c>
      <c r="D6" s="158"/>
      <c r="E6" s="158"/>
      <c r="F6" s="164"/>
      <c r="G6" s="164" t="s">
        <v>37</v>
      </c>
      <c r="H6" s="164" t="s">
        <v>38</v>
      </c>
      <c r="I6" s="164" t="s">
        <v>39</v>
      </c>
      <c r="J6" s="164" t="s">
        <v>40</v>
      </c>
      <c r="K6" s="160"/>
      <c r="L6" s="160" t="s">
        <v>50</v>
      </c>
      <c r="M6" s="153"/>
      <c r="N6" s="153"/>
    </row>
    <row r="7" spans="1:14" ht="19.5" customHeight="1">
      <c r="A7" s="87" t="s">
        <v>59</v>
      </c>
      <c r="B7" s="87"/>
      <c r="C7" s="88"/>
      <c r="D7" s="88" t="s">
        <v>60</v>
      </c>
      <c r="E7" s="66">
        <v>1349.71</v>
      </c>
      <c r="F7" s="65"/>
      <c r="G7" s="65"/>
      <c r="H7" s="65"/>
      <c r="I7" s="65"/>
      <c r="J7" s="65"/>
      <c r="K7" s="101">
        <v>1349.71</v>
      </c>
      <c r="L7" s="102"/>
      <c r="M7" s="103"/>
      <c r="N7" s="103"/>
    </row>
    <row r="8" spans="1:14" ht="19.5" customHeight="1">
      <c r="A8" s="87"/>
      <c r="B8" s="87" t="s">
        <v>61</v>
      </c>
      <c r="C8" s="88"/>
      <c r="D8" s="88" t="s">
        <v>62</v>
      </c>
      <c r="E8" s="64">
        <v>1349.71</v>
      </c>
      <c r="F8" s="95"/>
      <c r="G8" s="95"/>
      <c r="H8" s="95"/>
      <c r="I8" s="95"/>
      <c r="J8" s="95"/>
      <c r="K8" s="64">
        <v>1349.71</v>
      </c>
      <c r="L8" s="102"/>
      <c r="M8" s="104"/>
      <c r="N8" s="105"/>
    </row>
    <row r="9" spans="1:14" ht="19.5" customHeight="1">
      <c r="A9" s="87" t="s">
        <v>59</v>
      </c>
      <c r="B9" s="87" t="s">
        <v>61</v>
      </c>
      <c r="C9" s="88" t="s">
        <v>63</v>
      </c>
      <c r="D9" s="88" t="s">
        <v>64</v>
      </c>
      <c r="E9" s="64">
        <v>1349.71</v>
      </c>
      <c r="F9" s="64"/>
      <c r="G9" s="64"/>
      <c r="H9" s="64"/>
      <c r="I9" s="64"/>
      <c r="J9" s="64"/>
      <c r="K9" s="106">
        <v>1349.71</v>
      </c>
      <c r="L9" s="102"/>
      <c r="M9" s="104"/>
      <c r="N9" s="105"/>
    </row>
    <row r="10" spans="1:14" ht="19.5" customHeight="1">
      <c r="A10" s="51"/>
      <c r="B10" s="51"/>
      <c r="C10" s="51"/>
      <c r="D10" s="51"/>
      <c r="E10" s="64"/>
      <c r="F10" s="64"/>
      <c r="G10" s="64"/>
      <c r="H10" s="64"/>
      <c r="I10" s="64"/>
      <c r="J10" s="64"/>
      <c r="K10" s="64"/>
      <c r="L10" s="102"/>
      <c r="M10" s="105"/>
      <c r="N10" s="105"/>
    </row>
    <row r="11" spans="1:14" ht="24.75" customHeight="1">
      <c r="A11" s="53"/>
      <c r="B11" s="53"/>
      <c r="C11" s="53"/>
      <c r="D11" s="53"/>
      <c r="E11" s="64"/>
      <c r="F11" s="64"/>
      <c r="G11" s="64"/>
      <c r="H11" s="64"/>
      <c r="I11" s="64"/>
      <c r="J11" s="64"/>
      <c r="K11" s="64"/>
      <c r="L11" s="102"/>
      <c r="M11" s="105"/>
      <c r="N11" s="105"/>
    </row>
    <row r="12" spans="1:14" ht="19.5" customHeight="1">
      <c r="A12" s="53"/>
      <c r="B12" s="96"/>
      <c r="C12" s="96"/>
      <c r="D12" s="96"/>
      <c r="E12" s="97"/>
      <c r="F12" s="95"/>
      <c r="G12" s="64"/>
      <c r="H12" s="64"/>
      <c r="I12" s="64"/>
      <c r="J12" s="64"/>
      <c r="K12" s="64"/>
      <c r="L12" s="102"/>
      <c r="M12" s="105"/>
      <c r="N12" s="105"/>
    </row>
    <row r="13" spans="1:14" ht="19.5" customHeight="1">
      <c r="A13" s="53"/>
      <c r="B13" s="57"/>
      <c r="C13" s="57"/>
      <c r="D13" s="57"/>
      <c r="E13" s="66"/>
      <c r="F13" s="64"/>
      <c r="G13" s="64"/>
      <c r="H13" s="64"/>
      <c r="I13" s="64"/>
      <c r="J13" s="64"/>
      <c r="K13" s="64"/>
      <c r="L13" s="102"/>
      <c r="M13" s="105"/>
      <c r="N13" s="105"/>
    </row>
    <row r="14" spans="1:14" ht="19.5" customHeight="1">
      <c r="A14" s="53"/>
      <c r="B14" s="57"/>
      <c r="C14" s="57"/>
      <c r="D14" s="57"/>
      <c r="E14" s="66"/>
      <c r="F14" s="64"/>
      <c r="G14" s="64"/>
      <c r="H14" s="64"/>
      <c r="I14" s="64"/>
      <c r="J14" s="64"/>
      <c r="K14" s="64"/>
      <c r="L14" s="102"/>
      <c r="M14" s="105"/>
      <c r="N14" s="105"/>
    </row>
    <row r="15" spans="1:14" ht="19.5" customHeight="1">
      <c r="A15" s="53"/>
      <c r="B15" s="57"/>
      <c r="C15" s="57"/>
      <c r="D15" s="57"/>
      <c r="E15" s="66"/>
      <c r="F15" s="64"/>
      <c r="G15" s="64"/>
      <c r="H15" s="64"/>
      <c r="I15" s="64"/>
      <c r="J15" s="64"/>
      <c r="K15" s="64"/>
      <c r="L15" s="102"/>
      <c r="M15" s="105"/>
      <c r="N15" s="105"/>
    </row>
    <row r="16" spans="1:14" ht="19.5" customHeight="1">
      <c r="A16" s="53"/>
      <c r="B16" s="57"/>
      <c r="C16" s="57"/>
      <c r="D16" s="57"/>
      <c r="E16" s="66"/>
      <c r="F16" s="64"/>
      <c r="G16" s="64"/>
      <c r="H16" s="64"/>
      <c r="I16" s="64"/>
      <c r="J16" s="64"/>
      <c r="K16" s="64"/>
      <c r="L16" s="102"/>
      <c r="M16" s="105"/>
      <c r="N16" s="105"/>
    </row>
    <row r="17" spans="1:14" ht="19.5" customHeight="1">
      <c r="A17" s="53"/>
      <c r="B17" s="57"/>
      <c r="C17" s="57"/>
      <c r="D17" s="57"/>
      <c r="E17" s="66"/>
      <c r="F17" s="64"/>
      <c r="G17" s="64"/>
      <c r="H17" s="64"/>
      <c r="I17" s="64"/>
      <c r="J17" s="64"/>
      <c r="K17" s="64"/>
      <c r="L17" s="102"/>
      <c r="M17" s="105"/>
      <c r="N17" s="105"/>
    </row>
  </sheetData>
  <mergeCells count="15">
    <mergeCell ref="A1:B1"/>
    <mergeCell ref="A2:N2"/>
    <mergeCell ref="A4:C4"/>
    <mergeCell ref="A5:C5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</mergeCells>
  <phoneticPr fontId="1" type="noConversion"/>
  <printOptions horizontalCentered="1"/>
  <pageMargins left="0" right="0" top="0" bottom="0" header="0" footer="0"/>
  <pageSetup paperSize="9" fitToHeight="100" orientation="landscape" horizontalDpi="1200" verticalDpi="1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I23"/>
  <sheetViews>
    <sheetView showGridLines="0" showZeros="0" workbookViewId="0">
      <selection activeCell="A9" sqref="A9:E11"/>
    </sheetView>
  </sheetViews>
  <sheetFormatPr defaultColWidth="6.875" defaultRowHeight="12.75" customHeight="1"/>
  <cols>
    <col min="1" max="3" width="5.125" style="44" customWidth="1"/>
    <col min="4" max="4" width="27.125" style="44" customWidth="1"/>
    <col min="5" max="7" width="18.5" style="44" customWidth="1"/>
    <col min="8" max="8" width="5.125" style="44" customWidth="1"/>
    <col min="9" max="9" width="8.375" style="44" customWidth="1"/>
    <col min="10" max="16384" width="6.875" style="44"/>
  </cols>
  <sheetData>
    <row r="1" spans="1:9" ht="24.75" customHeight="1">
      <c r="A1" s="161" t="s">
        <v>65</v>
      </c>
      <c r="B1" s="161"/>
    </row>
    <row r="2" spans="1:9" ht="27.75" customHeight="1">
      <c r="A2" s="162" t="s">
        <v>66</v>
      </c>
      <c r="B2" s="165"/>
      <c r="C2" s="165"/>
      <c r="D2" s="165"/>
      <c r="E2" s="165"/>
      <c r="F2" s="165"/>
      <c r="G2" s="165"/>
      <c r="H2" s="80"/>
      <c r="I2" s="80"/>
    </row>
    <row r="3" spans="1:9" ht="16.5" customHeight="1">
      <c r="A3" s="81"/>
      <c r="B3" s="81"/>
      <c r="C3" s="81"/>
      <c r="D3" s="81"/>
      <c r="E3" s="82"/>
      <c r="F3" s="82"/>
      <c r="G3" s="83"/>
      <c r="H3" s="84"/>
      <c r="I3" s="84"/>
    </row>
    <row r="4" spans="1:9" ht="16.5" customHeight="1">
      <c r="A4" s="166"/>
      <c r="B4" s="166"/>
      <c r="C4" s="166"/>
      <c r="D4" s="85"/>
      <c r="E4" s="85"/>
      <c r="F4" s="85"/>
      <c r="G4" s="86" t="s">
        <v>57</v>
      </c>
      <c r="H4" s="85"/>
      <c r="I4" s="85"/>
    </row>
    <row r="5" spans="1:9" ht="21" customHeight="1">
      <c r="A5" s="167" t="s">
        <v>67</v>
      </c>
      <c r="B5" s="167"/>
      <c r="C5" s="167"/>
      <c r="D5" s="167"/>
      <c r="E5" s="167" t="s">
        <v>68</v>
      </c>
      <c r="F5" s="167"/>
      <c r="G5" s="167"/>
      <c r="H5" s="85"/>
      <c r="I5" s="85"/>
    </row>
    <row r="6" spans="1:9" ht="21" customHeight="1">
      <c r="A6" s="168" t="s">
        <v>33</v>
      </c>
      <c r="B6" s="169"/>
      <c r="C6" s="169"/>
      <c r="D6" s="158" t="s">
        <v>34</v>
      </c>
      <c r="E6" s="158" t="s">
        <v>35</v>
      </c>
      <c r="F6" s="159" t="s">
        <v>69</v>
      </c>
      <c r="G6" s="159" t="s">
        <v>70</v>
      </c>
      <c r="H6" s="84"/>
      <c r="I6" s="84"/>
    </row>
    <row r="7" spans="1:9" ht="21" customHeight="1">
      <c r="A7" s="168"/>
      <c r="B7" s="169"/>
      <c r="C7" s="169"/>
      <c r="D7" s="158"/>
      <c r="E7" s="158"/>
      <c r="F7" s="164"/>
      <c r="G7" s="164"/>
      <c r="H7" s="84"/>
      <c r="I7" s="84"/>
    </row>
    <row r="8" spans="1:9" ht="21" customHeight="1">
      <c r="A8" s="46" t="s">
        <v>45</v>
      </c>
      <c r="B8" s="46" t="s">
        <v>46</v>
      </c>
      <c r="C8" s="46" t="s">
        <v>47</v>
      </c>
      <c r="D8" s="158"/>
      <c r="E8" s="158"/>
      <c r="F8" s="160"/>
      <c r="G8" s="160"/>
      <c r="H8" s="84"/>
      <c r="I8" s="84"/>
    </row>
    <row r="9" spans="1:9" ht="19.5" customHeight="1">
      <c r="A9" s="87" t="s">
        <v>59</v>
      </c>
      <c r="B9" s="87"/>
      <c r="C9" s="88"/>
      <c r="D9" s="88" t="s">
        <v>60</v>
      </c>
      <c r="E9" s="64">
        <v>1349.71</v>
      </c>
      <c r="F9" s="89">
        <v>867.54</v>
      </c>
      <c r="G9" s="89">
        <v>482.17</v>
      </c>
      <c r="H9" s="90"/>
      <c r="I9" s="93"/>
    </row>
    <row r="10" spans="1:9" ht="19.5" customHeight="1">
      <c r="A10" s="87"/>
      <c r="B10" s="87" t="s">
        <v>61</v>
      </c>
      <c r="C10" s="88"/>
      <c r="D10" s="88" t="s">
        <v>62</v>
      </c>
      <c r="E10" s="64">
        <v>1349.71</v>
      </c>
      <c r="F10" s="89">
        <v>867.54</v>
      </c>
      <c r="G10" s="89">
        <v>482.17</v>
      </c>
      <c r="H10" s="80"/>
      <c r="I10" s="80"/>
    </row>
    <row r="11" spans="1:9" ht="19.5" customHeight="1">
      <c r="A11" s="87" t="s">
        <v>59</v>
      </c>
      <c r="B11" s="87" t="s">
        <v>61</v>
      </c>
      <c r="C11" s="88" t="s">
        <v>63</v>
      </c>
      <c r="D11" s="88" t="s">
        <v>64</v>
      </c>
      <c r="E11" s="64">
        <v>1349.71</v>
      </c>
      <c r="F11" s="89">
        <v>867.54</v>
      </c>
      <c r="G11" s="89">
        <v>482.17</v>
      </c>
      <c r="H11" s="80"/>
      <c r="I11" s="80"/>
    </row>
    <row r="12" spans="1:9" ht="19.5" customHeight="1">
      <c r="A12" s="87"/>
      <c r="B12" s="87"/>
      <c r="C12" s="88"/>
      <c r="D12" s="88"/>
      <c r="E12" s="64"/>
      <c r="F12" s="91"/>
      <c r="G12" s="92"/>
      <c r="H12" s="80"/>
      <c r="I12" s="80"/>
    </row>
    <row r="13" spans="1:9" ht="24.75" customHeight="1">
      <c r="A13" s="53"/>
      <c r="B13" s="53"/>
      <c r="C13" s="53"/>
      <c r="D13" s="53"/>
      <c r="E13" s="64"/>
      <c r="F13" s="64"/>
      <c r="G13" s="64"/>
      <c r="H13" s="80"/>
      <c r="I13" s="80"/>
    </row>
    <row r="14" spans="1:9" ht="19.5" customHeight="1">
      <c r="A14" s="53"/>
      <c r="B14" s="53"/>
      <c r="C14" s="53"/>
      <c r="D14" s="53"/>
      <c r="E14" s="64"/>
      <c r="F14" s="64"/>
      <c r="G14" s="64"/>
      <c r="H14" s="80"/>
      <c r="I14" s="80"/>
    </row>
    <row r="15" spans="1:9" ht="19.5" customHeight="1">
      <c r="A15" s="53"/>
      <c r="B15" s="57"/>
      <c r="C15" s="57"/>
      <c r="D15" s="57"/>
      <c r="E15" s="64"/>
      <c r="F15" s="64"/>
      <c r="G15" s="64"/>
      <c r="H15" s="80"/>
      <c r="I15" s="80"/>
    </row>
    <row r="16" spans="1:9" ht="19.5" customHeight="1">
      <c r="A16" s="53"/>
      <c r="B16" s="57"/>
      <c r="C16" s="57"/>
      <c r="D16" s="57"/>
      <c r="E16" s="64"/>
      <c r="F16" s="64"/>
      <c r="G16" s="64"/>
      <c r="H16" s="80"/>
      <c r="I16" s="80"/>
    </row>
    <row r="17" spans="1:9" ht="19.5" customHeight="1">
      <c r="A17" s="53"/>
      <c r="B17" s="57"/>
      <c r="C17" s="57"/>
      <c r="D17" s="57"/>
      <c r="E17" s="64"/>
      <c r="F17" s="64"/>
      <c r="G17" s="64"/>
      <c r="H17" s="80"/>
      <c r="I17" s="80"/>
    </row>
    <row r="18" spans="1:9" ht="19.5" customHeight="1">
      <c r="A18" s="53"/>
      <c r="B18" s="57"/>
      <c r="C18" s="57"/>
      <c r="D18" s="57"/>
      <c r="E18" s="64"/>
      <c r="F18" s="64"/>
      <c r="G18" s="64"/>
      <c r="H18" s="80"/>
      <c r="I18" s="80"/>
    </row>
    <row r="19" spans="1:9" ht="19.5" customHeight="1">
      <c r="A19" s="53"/>
      <c r="B19" s="57"/>
      <c r="C19" s="57"/>
      <c r="D19" s="57"/>
      <c r="E19" s="64"/>
      <c r="F19" s="64"/>
      <c r="G19" s="64"/>
      <c r="H19" s="80"/>
      <c r="I19" s="80"/>
    </row>
    <row r="20" spans="1:9" ht="9.75" customHeight="1">
      <c r="H20" s="80"/>
      <c r="I20" s="80"/>
    </row>
    <row r="21" spans="1:9" ht="9.75" customHeight="1">
      <c r="H21" s="80"/>
      <c r="I21" s="80"/>
    </row>
    <row r="22" spans="1:9" ht="9.75" customHeight="1">
      <c r="H22" s="80"/>
      <c r="I22" s="80"/>
    </row>
    <row r="23" spans="1:9" ht="9.75" customHeight="1">
      <c r="H23" s="80"/>
      <c r="I23" s="80"/>
    </row>
  </sheetData>
  <mergeCells count="10">
    <mergeCell ref="D6:D8"/>
    <mergeCell ref="E6:E8"/>
    <mergeCell ref="F6:F8"/>
    <mergeCell ref="G6:G8"/>
    <mergeCell ref="A6:C7"/>
    <mergeCell ref="A1:B1"/>
    <mergeCell ref="A2:G2"/>
    <mergeCell ref="A4:C4"/>
    <mergeCell ref="A5:D5"/>
    <mergeCell ref="E5:G5"/>
  </mergeCells>
  <phoneticPr fontId="1" type="noConversion"/>
  <printOptions horizontalCentered="1"/>
  <pageMargins left="0.62986111111111109" right="0.62986111111111109" top="0.78680555555555554" bottom="0.78680555555555554" header="0.39305555555555555" footer="0.39305555555555555"/>
  <pageSetup paperSize="9" fitToHeight="100" orientation="landscape" horizontalDpi="1200" verticalDpi="1200"/>
  <headerFooter alignWithMargins="0"/>
  <rowBreaks count="1" manualBreakCount="1">
    <brk id="19" max="10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C53"/>
  <sheetViews>
    <sheetView workbookViewId="0">
      <selection activeCell="C58" sqref="C58"/>
    </sheetView>
  </sheetViews>
  <sheetFormatPr defaultColWidth="9" defaultRowHeight="14.25"/>
  <cols>
    <col min="1" max="1" width="35.5" customWidth="1"/>
    <col min="2" max="3" width="29.75" customWidth="1"/>
  </cols>
  <sheetData>
    <row r="1" spans="1:3" ht="26.25" customHeight="1">
      <c r="A1" s="72" t="s">
        <v>71</v>
      </c>
      <c r="B1" s="72"/>
    </row>
    <row r="2" spans="1:3" ht="27">
      <c r="A2" s="170" t="s">
        <v>72</v>
      </c>
      <c r="B2" s="170"/>
      <c r="C2" s="165"/>
    </row>
    <row r="3" spans="1:3" ht="26.25" customHeight="1">
      <c r="A3" s="73" t="s">
        <v>4</v>
      </c>
      <c r="B3" s="73"/>
      <c r="C3" s="74" t="s">
        <v>5</v>
      </c>
    </row>
    <row r="4" spans="1:3" s="70" customFormat="1" ht="30" customHeight="1">
      <c r="A4" s="174" t="s">
        <v>73</v>
      </c>
      <c r="B4" s="171" t="s">
        <v>74</v>
      </c>
      <c r="C4" s="172"/>
    </row>
    <row r="5" spans="1:3" s="70" customFormat="1" ht="30" customHeight="1">
      <c r="A5" s="175"/>
      <c r="B5" s="33" t="s">
        <v>75</v>
      </c>
      <c r="C5" s="33" t="s">
        <v>76</v>
      </c>
    </row>
    <row r="6" spans="1:3" s="71" customFormat="1" ht="30" customHeight="1">
      <c r="A6" s="75" t="s">
        <v>77</v>
      </c>
      <c r="B6" s="75">
        <v>5.4</v>
      </c>
      <c r="C6" s="75">
        <f>C8+C9</f>
        <v>14.1</v>
      </c>
    </row>
    <row r="7" spans="1:3" ht="30" customHeight="1">
      <c r="A7" s="76" t="s">
        <v>78</v>
      </c>
      <c r="B7" s="76"/>
      <c r="C7" s="77"/>
    </row>
    <row r="8" spans="1:3" ht="30" customHeight="1">
      <c r="A8" s="77" t="s">
        <v>79</v>
      </c>
      <c r="B8" s="77"/>
      <c r="C8" s="77">
        <v>6</v>
      </c>
    </row>
    <row r="9" spans="1:3" ht="30" customHeight="1">
      <c r="A9" s="77" t="s">
        <v>80</v>
      </c>
      <c r="B9" s="77">
        <v>5.4</v>
      </c>
      <c r="C9" s="77">
        <v>8.1</v>
      </c>
    </row>
    <row r="10" spans="1:3" ht="30" customHeight="1">
      <c r="A10" s="77" t="s">
        <v>81</v>
      </c>
      <c r="B10" s="77"/>
      <c r="C10" s="77"/>
    </row>
    <row r="11" spans="1:3" ht="30" customHeight="1">
      <c r="A11" s="77" t="s">
        <v>82</v>
      </c>
      <c r="B11" s="77">
        <v>5.4</v>
      </c>
      <c r="C11" s="77">
        <v>8.1</v>
      </c>
    </row>
    <row r="12" spans="1:3" hidden="1"/>
    <row r="13" spans="1:3" hidden="1"/>
    <row r="14" spans="1:3" hidden="1"/>
    <row r="15" spans="1:3" ht="97.5" hidden="1" customHeight="1"/>
    <row r="16" spans="1:3" hidden="1"/>
    <row r="17" hidden="1"/>
    <row r="18" hidden="1"/>
    <row r="19" hidden="1"/>
    <row r="20" hidden="1"/>
    <row r="21" hidden="1"/>
    <row r="22" hidden="1"/>
    <row r="23" ht="9" hidden="1" customHeight="1"/>
    <row r="24" hidden="1"/>
    <row r="25" hidden="1"/>
    <row r="26" hidden="1"/>
    <row r="27" hidden="1"/>
    <row r="28" hidden="1"/>
    <row r="29" hidden="1"/>
    <row r="30" hidden="1"/>
    <row r="31" hidden="1"/>
    <row r="32" hidden="1"/>
    <row r="33" spans="1:3" hidden="1"/>
    <row r="34" spans="1:3" hidden="1"/>
    <row r="35" spans="1:3" hidden="1"/>
    <row r="36" spans="1:3" hidden="1"/>
    <row r="37" spans="1:3" hidden="1"/>
    <row r="38" spans="1:3" hidden="1"/>
    <row r="39" spans="1:3" hidden="1"/>
    <row r="40" spans="1:3" hidden="1"/>
    <row r="41" spans="1:3" hidden="1"/>
    <row r="42" spans="1:3" hidden="1"/>
    <row r="43" spans="1:3" hidden="1"/>
    <row r="44" spans="1:3" hidden="1"/>
    <row r="45" spans="1:3" hidden="1"/>
    <row r="46" spans="1:3" hidden="1"/>
    <row r="47" spans="1:3">
      <c r="A47" s="173" t="s">
        <v>83</v>
      </c>
      <c r="B47" s="173"/>
      <c r="C47" s="173"/>
    </row>
    <row r="48" spans="1:3">
      <c r="A48" s="78" t="s">
        <v>78</v>
      </c>
    </row>
    <row r="49" spans="1:2">
      <c r="A49" s="147" t="s">
        <v>225</v>
      </c>
      <c r="B49" t="s">
        <v>227</v>
      </c>
    </row>
    <row r="50" spans="1:2">
      <c r="A50" s="78" t="s">
        <v>80</v>
      </c>
    </row>
    <row r="51" spans="1:2">
      <c r="A51" s="78" t="s">
        <v>81</v>
      </c>
    </row>
    <row r="52" spans="1:2">
      <c r="A52" s="78" t="s">
        <v>82</v>
      </c>
      <c r="B52" t="s">
        <v>226</v>
      </c>
    </row>
    <row r="53" spans="1:2">
      <c r="A53" s="79"/>
    </row>
  </sheetData>
  <mergeCells count="4">
    <mergeCell ref="A2:C2"/>
    <mergeCell ref="B4:C4"/>
    <mergeCell ref="A47:C47"/>
    <mergeCell ref="A4:A5"/>
  </mergeCells>
  <phoneticPr fontId="1" type="noConversion"/>
  <printOptions horizontalCentered="1"/>
  <pageMargins left="0.74791666666666667" right="0.74791666666666667" top="0.98402777777777772" bottom="0.98402777777777772" header="0.51111111111111107" footer="0.51111111111111107"/>
  <pageSetup paperSize="9" orientation="landscape" verticalDpi="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G18"/>
  <sheetViews>
    <sheetView workbookViewId="0">
      <selection activeCell="D21" sqref="D21"/>
    </sheetView>
  </sheetViews>
  <sheetFormatPr defaultColWidth="6.875" defaultRowHeight="12.75" customHeight="1"/>
  <cols>
    <col min="1" max="1" width="8" customWidth="1"/>
    <col min="2" max="2" width="8" style="45" customWidth="1"/>
    <col min="3" max="3" width="8.5" customWidth="1"/>
    <col min="4" max="4" width="20" style="31" customWidth="1"/>
    <col min="5" max="7" width="22.125" customWidth="1"/>
    <col min="8" max="233" width="6.875" customWidth="1"/>
  </cols>
  <sheetData>
    <row r="1" spans="1:7" ht="12.75" customHeight="1">
      <c r="A1" t="s">
        <v>84</v>
      </c>
    </row>
    <row r="2" spans="1:7" ht="37.5" customHeight="1">
      <c r="A2" s="176" t="s">
        <v>85</v>
      </c>
      <c r="B2" s="176"/>
      <c r="C2" s="176"/>
      <c r="D2" s="176"/>
      <c r="E2" s="176"/>
      <c r="F2" s="176"/>
      <c r="G2" s="176"/>
    </row>
    <row r="3" spans="1:7" ht="14.25" customHeight="1">
      <c r="D3" s="32"/>
      <c r="F3" s="177" t="s">
        <v>5</v>
      </c>
      <c r="G3" s="177"/>
    </row>
    <row r="4" spans="1:7" s="43" customFormat="1" ht="33" customHeight="1">
      <c r="A4" s="178" t="s">
        <v>67</v>
      </c>
      <c r="B4" s="178"/>
      <c r="C4" s="178"/>
      <c r="D4" s="178"/>
      <c r="E4" s="178" t="s">
        <v>68</v>
      </c>
      <c r="F4" s="178"/>
      <c r="G4" s="178"/>
    </row>
    <row r="5" spans="1:7" s="44" customFormat="1" ht="21" customHeight="1">
      <c r="A5" s="168" t="s">
        <v>33</v>
      </c>
      <c r="B5" s="169"/>
      <c r="C5" s="169"/>
      <c r="D5" s="158" t="s">
        <v>34</v>
      </c>
      <c r="E5" s="158" t="s">
        <v>35</v>
      </c>
      <c r="F5" s="153" t="s">
        <v>69</v>
      </c>
      <c r="G5" s="153" t="s">
        <v>70</v>
      </c>
    </row>
    <row r="6" spans="1:7" s="44" customFormat="1" ht="21" customHeight="1">
      <c r="A6" s="168"/>
      <c r="B6" s="169"/>
      <c r="C6" s="169"/>
      <c r="D6" s="158"/>
      <c r="E6" s="158"/>
      <c r="F6" s="153"/>
      <c r="G6" s="153"/>
    </row>
    <row r="7" spans="1:7" s="44" customFormat="1" ht="21" customHeight="1">
      <c r="A7" s="46" t="s">
        <v>45</v>
      </c>
      <c r="B7" s="46" t="s">
        <v>46</v>
      </c>
      <c r="C7" s="46" t="s">
        <v>47</v>
      </c>
      <c r="D7" s="158"/>
      <c r="E7" s="158"/>
      <c r="F7" s="153"/>
      <c r="G7" s="153"/>
    </row>
    <row r="8" spans="1:7" s="44" customFormat="1" ht="19.5" customHeight="1">
      <c r="A8" s="51"/>
      <c r="B8" s="51"/>
      <c r="C8" s="51"/>
      <c r="D8" s="51"/>
      <c r="E8" s="64"/>
      <c r="F8" s="64"/>
      <c r="G8" s="64"/>
    </row>
    <row r="9" spans="1:7" s="44" customFormat="1" ht="19.5" customHeight="1">
      <c r="A9" s="53"/>
      <c r="B9" s="53"/>
      <c r="C9" s="53"/>
      <c r="D9" s="53"/>
      <c r="E9" s="64"/>
      <c r="F9" s="64"/>
      <c r="G9" s="64"/>
    </row>
    <row r="10" spans="1:7" s="44" customFormat="1" ht="19.5" customHeight="1">
      <c r="A10" s="53"/>
      <c r="B10" s="53"/>
      <c r="C10" s="53"/>
      <c r="D10" s="53"/>
      <c r="E10" s="64"/>
      <c r="F10" s="64"/>
      <c r="G10" s="64"/>
    </row>
    <row r="11" spans="1:7" s="44" customFormat="1" ht="19.5" customHeight="1">
      <c r="A11" s="51"/>
      <c r="B11" s="51"/>
      <c r="C11" s="51"/>
      <c r="D11" s="51"/>
      <c r="E11" s="64"/>
      <c r="F11" s="64"/>
      <c r="G11" s="64"/>
    </row>
    <row r="12" spans="1:7" s="44" customFormat="1" ht="24.75" customHeight="1">
      <c r="A12" s="53"/>
      <c r="B12" s="53"/>
      <c r="C12" s="53"/>
      <c r="D12" s="53"/>
      <c r="E12" s="64"/>
      <c r="F12" s="64"/>
      <c r="G12" s="64"/>
    </row>
    <row r="13" spans="1:7" s="44" customFormat="1" ht="19.5" customHeight="1">
      <c r="A13" s="53"/>
      <c r="B13" s="53"/>
      <c r="C13" s="53"/>
      <c r="D13" s="53"/>
      <c r="E13" s="64"/>
      <c r="F13" s="64"/>
      <c r="G13" s="64"/>
    </row>
    <row r="14" spans="1:7" s="44" customFormat="1" ht="19.5" customHeight="1">
      <c r="A14" s="53"/>
      <c r="B14" s="57"/>
      <c r="C14" s="57"/>
      <c r="D14" s="57"/>
      <c r="E14" s="66"/>
      <c r="F14" s="64"/>
      <c r="G14" s="64"/>
    </row>
    <row r="15" spans="1:7" s="44" customFormat="1" ht="19.5" customHeight="1">
      <c r="A15" s="53"/>
      <c r="B15" s="57"/>
      <c r="C15" s="57"/>
      <c r="D15" s="57"/>
      <c r="E15" s="66"/>
      <c r="F15" s="64"/>
      <c r="G15" s="64"/>
    </row>
    <row r="16" spans="1:7" s="44" customFormat="1" ht="19.5" customHeight="1">
      <c r="A16" s="53"/>
      <c r="B16" s="57"/>
      <c r="C16" s="57"/>
      <c r="D16" s="57"/>
      <c r="E16" s="66"/>
      <c r="F16" s="64"/>
      <c r="G16" s="64"/>
    </row>
    <row r="17" spans="1:7" s="44" customFormat="1" ht="19.5" customHeight="1">
      <c r="A17" s="53"/>
      <c r="B17" s="57"/>
      <c r="C17" s="57"/>
      <c r="D17" s="57"/>
      <c r="E17" s="66"/>
      <c r="F17" s="64"/>
      <c r="G17" s="64"/>
    </row>
    <row r="18" spans="1:7" s="44" customFormat="1" ht="19.5" customHeight="1">
      <c r="A18" s="53"/>
      <c r="B18" s="57"/>
      <c r="C18" s="57"/>
      <c r="D18" s="57"/>
      <c r="E18" s="66"/>
      <c r="F18" s="64"/>
      <c r="G18" s="64"/>
    </row>
  </sheetData>
  <mergeCells count="9">
    <mergeCell ref="A2:G2"/>
    <mergeCell ref="F3:G3"/>
    <mergeCell ref="A4:D4"/>
    <mergeCell ref="E4:G4"/>
    <mergeCell ref="D5:D7"/>
    <mergeCell ref="E5:E7"/>
    <mergeCell ref="F5:F7"/>
    <mergeCell ref="G5:G7"/>
    <mergeCell ref="A5:C6"/>
  </mergeCells>
  <phoneticPr fontId="1" type="noConversion"/>
  <printOptions horizontalCentered="1" verticalCentered="1"/>
  <pageMargins left="0.74791666666666667" right="0.74791666666666667" top="0" bottom="0.39305555555555555" header="0" footer="0.11805555555555555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工作表</vt:lpstr>
      </vt:variant>
      <vt:variant>
        <vt:i4>13</vt:i4>
      </vt:variant>
      <vt:variant>
        <vt:lpstr>命名范围</vt:lpstr>
      </vt:variant>
      <vt:variant>
        <vt:i4>1</vt:i4>
      </vt:variant>
    </vt:vector>
  </HeadingPairs>
  <TitlesOfParts>
    <vt:vector size="14" baseType="lpstr">
      <vt:lpstr>表皮</vt:lpstr>
      <vt:lpstr>目录</vt:lpstr>
      <vt:lpstr>部门收支总表</vt:lpstr>
      <vt:lpstr>部门收入总表 </vt:lpstr>
      <vt:lpstr>收支总表</vt:lpstr>
      <vt:lpstr>部门支出总表</vt:lpstr>
      <vt:lpstr>一般公共预算支出表</vt:lpstr>
      <vt:lpstr>一般公共预算“三公”经费支出表</vt:lpstr>
      <vt:lpstr>基金支出</vt:lpstr>
      <vt:lpstr>项目支出预算表</vt:lpstr>
      <vt:lpstr>基本支出</vt:lpstr>
      <vt:lpstr>绩效目标申报表</vt:lpstr>
      <vt:lpstr>政府采购表</vt:lpstr>
      <vt:lpstr>一般公共预算支出表!Print_Area</vt:lpstr>
    </vt:vector>
  </TitlesOfParts>
  <Manager/>
  <Company/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Windows 用户</cp:lastModifiedBy>
  <cp:revision/>
  <cp:lastPrinted>2017-02-09T05:21:28Z</cp:lastPrinted>
  <dcterms:created xsi:type="dcterms:W3CDTF">1996-12-17T01:32:42Z</dcterms:created>
  <dcterms:modified xsi:type="dcterms:W3CDTF">2017-10-31T08:37:41Z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2052-9.1.0.4337</vt:lpwstr>
  </property>
</Properties>
</file>